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2990" windowHeight="11640" activeTab="0"/>
  </bookViews>
  <sheets>
    <sheet name="UNITOP" sheetId="1" r:id="rId1"/>
    <sheet name="SSK" sheetId="2" r:id="rId2"/>
    <sheet name="Družstva" sheetId="3" r:id="rId3"/>
    <sheet name="DružstvaU" sheetId="4" r:id="rId4"/>
  </sheets>
  <definedNames/>
  <calcPr fullCalcOnLoad="1"/>
</workbook>
</file>

<file path=xl/sharedStrings.xml><?xml version="1.0" encoding="utf-8"?>
<sst xmlns="http://schemas.openxmlformats.org/spreadsheetml/2006/main" count="719" uniqueCount="106">
  <si>
    <t>Výsledková listina</t>
  </si>
  <si>
    <t>Název soutěže:</t>
  </si>
  <si>
    <t>Pořadatel:</t>
  </si>
  <si>
    <t>Datum konání:</t>
  </si>
  <si>
    <t>Disciplina:</t>
  </si>
  <si>
    <t>Poř.</t>
  </si>
  <si>
    <t>Jméno</t>
  </si>
  <si>
    <t>č.průk</t>
  </si>
  <si>
    <t>ročník</t>
  </si>
  <si>
    <t>č.org. a název</t>
  </si>
  <si>
    <t>1.</t>
  </si>
  <si>
    <t>2.</t>
  </si>
  <si>
    <t>3.</t>
  </si>
  <si>
    <t>4.</t>
  </si>
  <si>
    <t>5.</t>
  </si>
  <si>
    <t>6.</t>
  </si>
  <si>
    <t xml:space="preserve">  Celk.</t>
  </si>
  <si>
    <t>7.</t>
  </si>
  <si>
    <t>8.</t>
  </si>
  <si>
    <t>9.</t>
  </si>
  <si>
    <t>Macháček Josef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</si>
  <si>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</si>
  <si>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</si>
  <si>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</si>
  <si>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</si>
  <si>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</si>
  <si>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</si>
  <si>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</si>
  <si>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</si>
  <si>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</si>
  <si>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</si>
  <si>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</si>
  <si>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</si>
  <si>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Hlavní rozhodčí: </t>
  </si>
  <si>
    <t xml:space="preserve">PHK: </t>
  </si>
  <si>
    <t>-</t>
  </si>
  <si>
    <t>Věznice H. Slavkov</t>
  </si>
  <si>
    <t>0258 SSKP Sokolov</t>
  </si>
  <si>
    <t>0115 SSK Kar. Vary</t>
  </si>
  <si>
    <t>AVZO Jáchymov</t>
  </si>
  <si>
    <t xml:space="preserve"> </t>
  </si>
  <si>
    <t>Mistrovství UNITOP ČR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</si>
  <si>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</si>
  <si>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</si>
  <si>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</si>
  <si>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</si>
  <si>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</si>
  <si>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</si>
  <si>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</si>
  <si>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</si>
  <si>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</si>
  <si>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</si>
  <si>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</si>
  <si>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</si>
  <si>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</si>
  <si>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</si>
  <si>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Sportovní střelecký klub Policie UNITOP Sokolov č.0258</t>
  </si>
  <si>
    <t>Družstvo</t>
  </si>
  <si>
    <t>Rozhodčí PČ:</t>
  </si>
  <si>
    <t>u</t>
  </si>
  <si>
    <t>ž</t>
  </si>
  <si>
    <t>Novotný Stanislav</t>
  </si>
  <si>
    <t>Kamann Viktor</t>
  </si>
  <si>
    <t>Škrňa Pavel</t>
  </si>
  <si>
    <t>s</t>
  </si>
  <si>
    <t>KVZ K. Vary</t>
  </si>
  <si>
    <t>H. Slavkov</t>
  </si>
  <si>
    <t>obou</t>
  </si>
  <si>
    <t>jedn</t>
  </si>
  <si>
    <t>mezinárodní</t>
  </si>
  <si>
    <t>figura</t>
  </si>
  <si>
    <t>otoč</t>
  </si>
  <si>
    <t>Klíma Jaroslav</t>
  </si>
  <si>
    <t>Greschner Anton</t>
  </si>
  <si>
    <t>Kategorie: VP 20 + 20 + 20   -    UNITOP</t>
  </si>
  <si>
    <t>VP 20+20+20</t>
  </si>
  <si>
    <t>0667 Magnum KV</t>
  </si>
  <si>
    <t>PSK Cheb</t>
  </si>
  <si>
    <t>Kategorie: VP 20 + 20 + 20   -    družstva</t>
  </si>
  <si>
    <t>Kategorie: VP 20 + 20 + 20   -    SSK</t>
  </si>
  <si>
    <t>Hejna Rudolf</t>
  </si>
  <si>
    <t>Bauer Vilém</t>
  </si>
  <si>
    <t>Tůma Jiří</t>
  </si>
  <si>
    <t>Sandtner Pavel</t>
  </si>
  <si>
    <t>Kreč Cyril</t>
  </si>
  <si>
    <t>Krčka Petr</t>
  </si>
  <si>
    <t>Kuttner Josef</t>
  </si>
  <si>
    <t>Kategorie: VP 20 + 20 + 20   -    družstva UNITOP</t>
  </si>
  <si>
    <t>Kolář Petr</t>
  </si>
  <si>
    <t>Franček Vladimír ml.</t>
  </si>
  <si>
    <t>Danihel Kajetán</t>
  </si>
  <si>
    <t>PSK Cheb 96</t>
  </si>
  <si>
    <t>Kuttner Jan</t>
  </si>
  <si>
    <t>DD H. Slavkov a Cheb</t>
  </si>
  <si>
    <t>Jiří Bodlák - č. C-1152</t>
  </si>
  <si>
    <t>SSKP Sokolov I</t>
  </si>
  <si>
    <t>Petr Tarant, č.A-0154</t>
  </si>
  <si>
    <t>sobota 15. května 2021</t>
  </si>
  <si>
    <t>Szewieczek Ladislav</t>
  </si>
  <si>
    <t>Balog Gabriel ml.</t>
  </si>
  <si>
    <t>Kůs Otta</t>
  </si>
  <si>
    <t>Franček Vladimír st.</t>
  </si>
  <si>
    <t>Zima Václav</t>
  </si>
  <si>
    <t>František MAREK - č. B-1860</t>
  </si>
  <si>
    <t>SSKP Sokolov II</t>
  </si>
  <si>
    <t>Rada Martin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</si>
</sst>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0"/>
    </font>
    <font>
      <sz val="10"/>
      <name val="Arial"/>
      <family val="0"/>
    </font>
    <font>
      <sz val="10"/>
      <color indexed="8"/>
      <name val="Arial CE"/>
      <family val="0"/>
    </font>
    <font>
      <b/>
      <u val="single"/>
      <sz val="20"/>
      <color indexed="8"/>
      <name val="Arial CE"/>
      <family val="2"/>
    </font>
    <font>
      <sz val="20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b/>
      <sz val="10"/>
      <color indexed="8"/>
      <name val="Times New Roman CE"/>
      <family val="0"/>
    </font>
    <font>
      <sz val="10"/>
      <name val="Times New Roman CE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4"/>
      <name val="Times New Roman CE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medium"/>
    </border>
    <border>
      <left style="thin"/>
      <right style="thin">
        <color indexed="8"/>
      </right>
      <top style="dashed">
        <color indexed="8"/>
      </top>
      <bottom style="medium"/>
    </border>
    <border>
      <left style="thin">
        <color indexed="8"/>
      </left>
      <right style="thin"/>
      <top style="dashed">
        <color indexed="8"/>
      </top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medium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>
        <color indexed="8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>
        <color indexed="8"/>
      </top>
      <bottom style="dashed">
        <color indexed="8"/>
      </bottom>
    </border>
    <border>
      <left style="thin"/>
      <right style="medium"/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dashed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10" fillId="0" borderId="28" xfId="0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14" fillId="0" borderId="3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32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0" fillId="0" borderId="35" xfId="0" applyFont="1" applyBorder="1" applyAlignment="1" applyProtection="1">
      <alignment/>
      <protection locked="0"/>
    </xf>
    <xf numFmtId="0" fontId="10" fillId="0" borderId="36" xfId="0" applyFont="1" applyBorder="1" applyAlignment="1" applyProtection="1">
      <alignment/>
      <protection locked="0"/>
    </xf>
    <xf numFmtId="0" fontId="11" fillId="0" borderId="37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/>
      <protection locked="0"/>
    </xf>
    <xf numFmtId="0" fontId="11" fillId="0" borderId="39" xfId="0" applyFont="1" applyBorder="1" applyAlignment="1" applyProtection="1">
      <alignment/>
      <protection locked="0"/>
    </xf>
    <xf numFmtId="0" fontId="11" fillId="0" borderId="40" xfId="0" applyFont="1" applyBorder="1" applyAlignment="1" applyProtection="1">
      <alignment/>
      <protection locked="0"/>
    </xf>
    <xf numFmtId="0" fontId="11" fillId="0" borderId="41" xfId="0" applyFont="1" applyBorder="1" applyAlignment="1" applyProtection="1">
      <alignment/>
      <protection locked="0"/>
    </xf>
    <xf numFmtId="0" fontId="15" fillId="0" borderId="42" xfId="0" applyFont="1" applyBorder="1" applyAlignment="1" applyProtection="1">
      <alignment horizontal="center"/>
      <protection locked="0"/>
    </xf>
    <xf numFmtId="0" fontId="15" fillId="0" borderId="43" xfId="0" applyFont="1" applyBorder="1" applyAlignment="1" applyProtection="1">
      <alignment horizontal="center"/>
      <protection locked="0"/>
    </xf>
    <xf numFmtId="1" fontId="15" fillId="0" borderId="44" xfId="0" applyNumberFormat="1" applyFont="1" applyBorder="1" applyAlignment="1" applyProtection="1">
      <alignment horizontal="center"/>
      <protection locked="0"/>
    </xf>
    <xf numFmtId="1" fontId="15" fillId="0" borderId="45" xfId="0" applyNumberFormat="1" applyFont="1" applyBorder="1" applyAlignment="1" applyProtection="1">
      <alignment horizontal="center"/>
      <protection locked="0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/>
    </xf>
    <xf numFmtId="0" fontId="10" fillId="0" borderId="31" xfId="0" applyFont="1" applyBorder="1" applyAlignment="1" applyProtection="1">
      <alignment/>
      <protection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" fontId="9" fillId="0" borderId="37" xfId="0" applyNumberFormat="1" applyFont="1" applyBorder="1" applyAlignment="1">
      <alignment horizontal="center"/>
    </xf>
    <xf numFmtId="1" fontId="9" fillId="0" borderId="38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48" xfId="0" applyFont="1" applyBorder="1" applyAlignment="1">
      <alignment horizontal="center"/>
    </xf>
    <xf numFmtId="0" fontId="15" fillId="0" borderId="49" xfId="0" applyFont="1" applyBorder="1" applyAlignment="1" applyProtection="1">
      <alignment horizontal="center"/>
      <protection locked="0"/>
    </xf>
    <xf numFmtId="0" fontId="14" fillId="0" borderId="35" xfId="0" applyFont="1" applyBorder="1" applyAlignment="1" applyProtection="1">
      <alignment horizontal="center"/>
      <protection locked="0"/>
    </xf>
    <xf numFmtId="1" fontId="15" fillId="0" borderId="50" xfId="0" applyNumberFormat="1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/>
      <protection/>
    </xf>
    <xf numFmtId="0" fontId="14" fillId="0" borderId="31" xfId="0" applyFont="1" applyBorder="1" applyAlignment="1" applyProtection="1">
      <alignment horizontal="center"/>
      <protection locked="0"/>
    </xf>
    <xf numFmtId="1" fontId="15" fillId="0" borderId="51" xfId="0" applyNumberFormat="1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31" xfId="0" applyFont="1" applyBorder="1" applyAlignment="1">
      <alignment horizontal="center"/>
    </xf>
    <xf numFmtId="0" fontId="10" fillId="0" borderId="31" xfId="0" applyFont="1" applyBorder="1" applyAlignment="1">
      <alignment/>
    </xf>
    <xf numFmtId="1" fontId="9" fillId="0" borderId="52" xfId="0" applyNumberFormat="1" applyFont="1" applyBorder="1" applyAlignment="1">
      <alignment horizontal="center"/>
    </xf>
    <xf numFmtId="1" fontId="9" fillId="0" borderId="53" xfId="0" applyNumberFormat="1" applyFont="1" applyBorder="1" applyAlignment="1">
      <alignment horizontal="center"/>
    </xf>
    <xf numFmtId="1" fontId="9" fillId="0" borderId="54" xfId="0" applyNumberFormat="1" applyFont="1" applyBorder="1" applyAlignment="1">
      <alignment horizontal="center"/>
    </xf>
    <xf numFmtId="0" fontId="10" fillId="0" borderId="55" xfId="0" applyFont="1" applyBorder="1" applyAlignment="1">
      <alignment/>
    </xf>
    <xf numFmtId="0" fontId="10" fillId="0" borderId="56" xfId="0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55" xfId="0" applyFont="1" applyBorder="1" applyAlignment="1" applyProtection="1">
      <alignment/>
      <protection locked="0"/>
    </xf>
    <xf numFmtId="0" fontId="10" fillId="0" borderId="22" xfId="0" applyFont="1" applyBorder="1" applyAlignment="1" applyProtection="1">
      <alignment/>
      <protection locked="0"/>
    </xf>
    <xf numFmtId="0" fontId="10" fillId="0" borderId="56" xfId="0" applyFont="1" applyBorder="1" applyAlignment="1" applyProtection="1">
      <alignment/>
      <protection locked="0"/>
    </xf>
    <xf numFmtId="0" fontId="10" fillId="0" borderId="33" xfId="0" applyFont="1" applyBorder="1" applyAlignment="1">
      <alignment/>
    </xf>
    <xf numFmtId="0" fontId="10" fillId="0" borderId="57" xfId="0" applyFont="1" applyBorder="1" applyAlignment="1" applyProtection="1">
      <alignment/>
      <protection locked="0"/>
    </xf>
    <xf numFmtId="0" fontId="15" fillId="0" borderId="58" xfId="0" applyFont="1" applyBorder="1" applyAlignment="1" applyProtection="1">
      <alignment horizontal="center"/>
      <protection locked="0"/>
    </xf>
    <xf numFmtId="0" fontId="11" fillId="0" borderId="59" xfId="0" applyFont="1" applyBorder="1" applyAlignment="1" applyProtection="1">
      <alignment/>
      <protection locked="0"/>
    </xf>
    <xf numFmtId="0" fontId="15" fillId="0" borderId="44" xfId="0" applyFont="1" applyBorder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center"/>
      <protection locked="0"/>
    </xf>
    <xf numFmtId="0" fontId="10" fillId="0" borderId="61" xfId="0" applyFont="1" applyBorder="1" applyAlignment="1">
      <alignment/>
    </xf>
    <xf numFmtId="0" fontId="14" fillId="0" borderId="62" xfId="0" applyFont="1" applyBorder="1" applyAlignment="1" applyProtection="1">
      <alignment horizontal="center"/>
      <protection locked="0"/>
    </xf>
    <xf numFmtId="0" fontId="10" fillId="0" borderId="63" xfId="0" applyFont="1" applyBorder="1" applyAlignment="1">
      <alignment/>
    </xf>
    <xf numFmtId="0" fontId="10" fillId="0" borderId="64" xfId="0" applyFont="1" applyBorder="1" applyAlignment="1" applyProtection="1">
      <alignment/>
      <protection locked="0"/>
    </xf>
    <xf numFmtId="0" fontId="14" fillId="0" borderId="64" xfId="0" applyFont="1" applyBorder="1" applyAlignment="1" applyProtection="1">
      <alignment horizontal="center"/>
      <protection locked="0"/>
    </xf>
    <xf numFmtId="0" fontId="10" fillId="0" borderId="65" xfId="0" applyFont="1" applyBorder="1" applyAlignment="1">
      <alignment/>
    </xf>
    <xf numFmtId="0" fontId="10" fillId="0" borderId="66" xfId="0" applyFont="1" applyBorder="1" applyAlignment="1">
      <alignment/>
    </xf>
    <xf numFmtId="0" fontId="10" fillId="0" borderId="62" xfId="0" applyFont="1" applyBorder="1" applyAlignment="1">
      <alignment/>
    </xf>
    <xf numFmtId="0" fontId="10" fillId="0" borderId="18" xfId="0" applyFont="1" applyBorder="1" applyAlignment="1" applyProtection="1">
      <alignment/>
      <protection locked="0"/>
    </xf>
    <xf numFmtId="0" fontId="10" fillId="0" borderId="67" xfId="0" applyFont="1" applyBorder="1" applyAlignment="1">
      <alignment/>
    </xf>
    <xf numFmtId="0" fontId="10" fillId="0" borderId="66" xfId="0" applyFont="1" applyBorder="1" applyAlignment="1" applyProtection="1">
      <alignment/>
      <protection locked="0"/>
    </xf>
    <xf numFmtId="0" fontId="10" fillId="0" borderId="62" xfId="0" applyFont="1" applyBorder="1" applyAlignment="1" applyProtection="1">
      <alignment/>
      <protection locked="0"/>
    </xf>
    <xf numFmtId="0" fontId="10" fillId="0" borderId="61" xfId="0" applyFont="1" applyBorder="1" applyAlignment="1" applyProtection="1">
      <alignment/>
      <protection locked="0"/>
    </xf>
    <xf numFmtId="0" fontId="15" fillId="0" borderId="50" xfId="0" applyFont="1" applyBorder="1" applyAlignment="1" applyProtection="1">
      <alignment horizontal="center"/>
      <protection locked="0"/>
    </xf>
    <xf numFmtId="0" fontId="1" fillId="0" borderId="0" xfId="47">
      <alignment/>
      <protection/>
    </xf>
    <xf numFmtId="0" fontId="10" fillId="0" borderId="64" xfId="0" applyFont="1" applyBorder="1" applyAlignment="1">
      <alignment/>
    </xf>
    <xf numFmtId="1" fontId="15" fillId="0" borderId="49" xfId="0" applyNumberFormat="1" applyFont="1" applyBorder="1" applyAlignment="1" applyProtection="1">
      <alignment horizontal="center"/>
      <protection locked="0"/>
    </xf>
    <xf numFmtId="1" fontId="15" fillId="0" borderId="58" xfId="0" applyNumberFormat="1" applyFont="1" applyBorder="1" applyAlignment="1" applyProtection="1">
      <alignment horizontal="center"/>
      <protection locked="0"/>
    </xf>
    <xf numFmtId="0" fontId="9" fillId="0" borderId="3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8" fillId="0" borderId="73" xfId="0" applyFont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8" fillId="0" borderId="76" xfId="0" applyFont="1" applyBorder="1" applyAlignment="1" applyProtection="1">
      <alignment horizontal="center" vertical="center"/>
      <protection locked="0"/>
    </xf>
    <xf numFmtId="0" fontId="8" fillId="0" borderId="74" xfId="0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8" xfId="0" applyBorder="1" applyAlignment="1" applyProtection="1">
      <alignment horizontal="center" vertical="center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2</xdr:row>
      <xdr:rowOff>38100</xdr:rowOff>
    </xdr:from>
    <xdr:to>
      <xdr:col>11</xdr:col>
      <xdr:colOff>0</xdr:colOff>
      <xdr:row>5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571500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0</xdr:row>
      <xdr:rowOff>66675</xdr:rowOff>
    </xdr:from>
    <xdr:to>
      <xdr:col>9</xdr:col>
      <xdr:colOff>47625</xdr:colOff>
      <xdr:row>2</xdr:row>
      <xdr:rowOff>9525</xdr:rowOff>
    </xdr:to>
    <xdr:pic>
      <xdr:nvPicPr>
        <xdr:cNvPr id="2" name="Picture 4" descr="D:\SSKP\Logo\logo_unitop_250x15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66675"/>
          <a:ext cx="914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44</xdr:row>
      <xdr:rowOff>47625</xdr:rowOff>
    </xdr:from>
    <xdr:to>
      <xdr:col>7</xdr:col>
      <xdr:colOff>352425</xdr:colOff>
      <xdr:row>49</xdr:row>
      <xdr:rowOff>114300</xdr:rowOff>
    </xdr:to>
    <xdr:pic>
      <xdr:nvPicPr>
        <xdr:cNvPr id="3" name="Picture 23" descr="lg_akce_barva_pruhl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6724650"/>
          <a:ext cx="4543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2</xdr:row>
      <xdr:rowOff>28575</xdr:rowOff>
    </xdr:from>
    <xdr:to>
      <xdr:col>11</xdr:col>
      <xdr:colOff>352425</xdr:colOff>
      <xdr:row>5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5619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28575</xdr:rowOff>
    </xdr:from>
    <xdr:to>
      <xdr:col>9</xdr:col>
      <xdr:colOff>228600</xdr:colOff>
      <xdr:row>1</xdr:row>
      <xdr:rowOff>171450</xdr:rowOff>
    </xdr:to>
    <xdr:pic>
      <xdr:nvPicPr>
        <xdr:cNvPr id="2" name="Picture 4" descr="D:\SSKP\Logo\logo_unitop_250x15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28575"/>
          <a:ext cx="904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44</xdr:row>
      <xdr:rowOff>66675</xdr:rowOff>
    </xdr:from>
    <xdr:to>
      <xdr:col>7</xdr:col>
      <xdr:colOff>142875</xdr:colOff>
      <xdr:row>49</xdr:row>
      <xdr:rowOff>133350</xdr:rowOff>
    </xdr:to>
    <xdr:pic>
      <xdr:nvPicPr>
        <xdr:cNvPr id="3" name="Picture 27" descr="lg_akce_barva_pruhl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7067550"/>
          <a:ext cx="4543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1</xdr:row>
      <xdr:rowOff>142875</xdr:rowOff>
    </xdr:from>
    <xdr:to>
      <xdr:col>11</xdr:col>
      <xdr:colOff>238125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47625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66675</xdr:rowOff>
    </xdr:from>
    <xdr:to>
      <xdr:col>8</xdr:col>
      <xdr:colOff>409575</xdr:colOff>
      <xdr:row>2</xdr:row>
      <xdr:rowOff>28575</xdr:rowOff>
    </xdr:to>
    <xdr:pic>
      <xdr:nvPicPr>
        <xdr:cNvPr id="2" name="Picture 2" descr="D:\SSKP\Logo\logo_unitop_250x15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66675"/>
          <a:ext cx="962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1</xdr:row>
      <xdr:rowOff>142875</xdr:rowOff>
    </xdr:from>
    <xdr:to>
      <xdr:col>11</xdr:col>
      <xdr:colOff>238125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47625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66675</xdr:rowOff>
    </xdr:from>
    <xdr:to>
      <xdr:col>8</xdr:col>
      <xdr:colOff>409575</xdr:colOff>
      <xdr:row>2</xdr:row>
      <xdr:rowOff>28575</xdr:rowOff>
    </xdr:to>
    <xdr:pic>
      <xdr:nvPicPr>
        <xdr:cNvPr id="2" name="Picture 2" descr="D:\SSKP\Logo\logo_unitop_250x15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66675"/>
          <a:ext cx="962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115" zoomScaleNormal="115" zoomScalePageLayoutView="0" workbookViewId="0" topLeftCell="A1">
      <selection activeCell="N23" sqref="N23"/>
    </sheetView>
  </sheetViews>
  <sheetFormatPr defaultColWidth="9.00390625" defaultRowHeight="12.75"/>
  <cols>
    <col min="1" max="1" width="3.75390625" style="1" customWidth="1"/>
    <col min="2" max="2" width="18.75390625" style="0" customWidth="1"/>
    <col min="3" max="4" width="6.25390625" style="0" customWidth="1"/>
    <col min="5" max="5" width="19.00390625" style="0" customWidth="1"/>
    <col min="6" max="9" width="4.875" style="1" customWidth="1"/>
    <col min="10" max="10" width="5.375" style="1" customWidth="1"/>
    <col min="11" max="11" width="5.625" style="0" customWidth="1"/>
    <col min="12" max="12" width="7.125" style="0" customWidth="1"/>
  </cols>
  <sheetData>
    <row r="1" spans="1:9" ht="26.25">
      <c r="A1" s="2"/>
      <c r="B1" s="3"/>
      <c r="C1" s="4" t="s">
        <v>0</v>
      </c>
      <c r="D1" s="4"/>
      <c r="E1" s="5"/>
      <c r="F1" s="2"/>
      <c r="G1" s="2"/>
      <c r="H1" s="2"/>
      <c r="I1" s="2"/>
    </row>
    <row r="2" spans="1:9" ht="15.75">
      <c r="A2" s="6" t="s">
        <v>1</v>
      </c>
      <c r="B2" s="3"/>
      <c r="C2" s="7" t="s">
        <v>41</v>
      </c>
      <c r="D2" s="7"/>
      <c r="E2" s="3"/>
      <c r="F2" s="2"/>
      <c r="G2" s="2"/>
      <c r="H2" s="2"/>
      <c r="I2" s="2"/>
    </row>
    <row r="3" spans="1:9" ht="15.75">
      <c r="A3" s="6" t="s">
        <v>2</v>
      </c>
      <c r="B3" s="3"/>
      <c r="C3" s="7" t="s">
        <v>56</v>
      </c>
      <c r="D3" s="7"/>
      <c r="E3" s="3"/>
      <c r="F3" s="2"/>
      <c r="G3" s="2"/>
      <c r="H3" s="2"/>
      <c r="I3" s="2"/>
    </row>
    <row r="4" spans="1:9" ht="15.75">
      <c r="A4" s="6" t="s">
        <v>3</v>
      </c>
      <c r="B4" s="3"/>
      <c r="C4" s="7" t="s">
        <v>97</v>
      </c>
      <c r="D4" s="7"/>
      <c r="E4" s="3"/>
      <c r="F4" s="2"/>
      <c r="G4" s="2"/>
      <c r="H4" s="2"/>
      <c r="I4" s="2"/>
    </row>
    <row r="5" spans="1:9" ht="15.75">
      <c r="A5" s="6" t="s">
        <v>4</v>
      </c>
      <c r="B5" s="3"/>
      <c r="C5" s="7" t="s">
        <v>75</v>
      </c>
      <c r="D5" s="7"/>
      <c r="E5" s="3"/>
      <c r="F5" s="2"/>
      <c r="G5" s="2"/>
      <c r="H5" s="2"/>
      <c r="I5" s="2"/>
    </row>
    <row r="6" spans="1:9" ht="13.5" thickBot="1">
      <c r="A6" s="2"/>
      <c r="B6" s="3"/>
      <c r="C6" s="3"/>
      <c r="D6" s="3"/>
      <c r="E6" s="3"/>
      <c r="F6" s="2"/>
      <c r="G6" s="2"/>
      <c r="H6" s="2"/>
      <c r="I6" s="2"/>
    </row>
    <row r="7" spans="1:12" ht="13.5" thickBot="1">
      <c r="A7" s="23" t="s">
        <v>74</v>
      </c>
      <c r="B7" s="24"/>
      <c r="C7" s="24"/>
      <c r="D7" s="24"/>
      <c r="E7" s="24"/>
      <c r="F7" s="25"/>
      <c r="G7" s="25"/>
      <c r="H7" s="25"/>
      <c r="I7" s="25"/>
      <c r="J7" s="25"/>
      <c r="K7" s="25"/>
      <c r="L7" s="26"/>
    </row>
    <row r="8" spans="1:12" ht="12.75">
      <c r="A8" s="134" t="s">
        <v>5</v>
      </c>
      <c r="B8" s="136" t="s">
        <v>6</v>
      </c>
      <c r="C8" s="136" t="s">
        <v>7</v>
      </c>
      <c r="D8" s="136" t="s">
        <v>8</v>
      </c>
      <c r="E8" s="138" t="s">
        <v>9</v>
      </c>
      <c r="F8" s="22" t="s">
        <v>67</v>
      </c>
      <c r="G8" s="22" t="s">
        <v>68</v>
      </c>
      <c r="H8" s="22" t="s">
        <v>67</v>
      </c>
      <c r="I8" s="22" t="s">
        <v>68</v>
      </c>
      <c r="J8" s="22" t="s">
        <v>68</v>
      </c>
      <c r="K8" s="22" t="s">
        <v>68</v>
      </c>
      <c r="L8" s="127" t="s">
        <v>16</v>
      </c>
    </row>
    <row r="9" spans="1:12" ht="13.5" thickBot="1">
      <c r="A9" s="135"/>
      <c r="B9" s="137"/>
      <c r="C9" s="137"/>
      <c r="D9" s="137"/>
      <c r="E9" s="139"/>
      <c r="F9" s="129" t="s">
        <v>69</v>
      </c>
      <c r="G9" s="130"/>
      <c r="H9" s="129" t="s">
        <v>70</v>
      </c>
      <c r="I9" s="130"/>
      <c r="J9" s="129" t="s">
        <v>71</v>
      </c>
      <c r="K9" s="131"/>
      <c r="L9" s="128"/>
    </row>
    <row r="10" spans="1:13" ht="12.75">
      <c r="A10" s="27" t="s">
        <v>10</v>
      </c>
      <c r="B10" s="28" t="s">
        <v>90</v>
      </c>
      <c r="C10" s="17">
        <v>30531</v>
      </c>
      <c r="D10" s="17">
        <v>1961</v>
      </c>
      <c r="E10" s="16" t="s">
        <v>91</v>
      </c>
      <c r="F10" s="29">
        <v>92</v>
      </c>
      <c r="G10" s="29">
        <v>87</v>
      </c>
      <c r="H10" s="29">
        <v>97</v>
      </c>
      <c r="I10" s="29">
        <v>94</v>
      </c>
      <c r="J10" s="29"/>
      <c r="K10" s="29">
        <v>192</v>
      </c>
      <c r="L10" s="79">
        <v>562</v>
      </c>
      <c r="M10" s="78"/>
    </row>
    <row r="11" spans="1:13" ht="12.75">
      <c r="A11" s="31" t="s">
        <v>11</v>
      </c>
      <c r="B11" s="32" t="s">
        <v>85</v>
      </c>
      <c r="C11" s="19" t="s">
        <v>35</v>
      </c>
      <c r="D11" s="19">
        <v>1970</v>
      </c>
      <c r="E11" s="18" t="s">
        <v>37</v>
      </c>
      <c r="F11" s="33">
        <v>94</v>
      </c>
      <c r="G11" s="33">
        <v>79</v>
      </c>
      <c r="H11" s="33">
        <v>98</v>
      </c>
      <c r="I11" s="33">
        <v>94</v>
      </c>
      <c r="J11" s="33"/>
      <c r="K11" s="33">
        <v>192</v>
      </c>
      <c r="L11" s="80">
        <v>557</v>
      </c>
      <c r="M11" s="78"/>
    </row>
    <row r="12" spans="1:13" ht="12.75">
      <c r="A12" s="35" t="s">
        <v>12</v>
      </c>
      <c r="B12" s="32" t="s">
        <v>81</v>
      </c>
      <c r="C12" s="19">
        <v>36095</v>
      </c>
      <c r="D12" s="19">
        <v>1986</v>
      </c>
      <c r="E12" s="18" t="s">
        <v>76</v>
      </c>
      <c r="F12" s="33">
        <v>87</v>
      </c>
      <c r="G12" s="33">
        <v>84</v>
      </c>
      <c r="H12" s="33">
        <v>97</v>
      </c>
      <c r="I12" s="33">
        <v>97</v>
      </c>
      <c r="J12" s="33"/>
      <c r="K12" s="33">
        <v>191</v>
      </c>
      <c r="L12" s="80">
        <v>556</v>
      </c>
      <c r="M12" s="78"/>
    </row>
    <row r="13" spans="1:13" ht="12.75">
      <c r="A13" s="35" t="s">
        <v>13</v>
      </c>
      <c r="B13" s="32" t="s">
        <v>72</v>
      </c>
      <c r="C13" s="19">
        <v>29786</v>
      </c>
      <c r="D13" s="19">
        <v>1964</v>
      </c>
      <c r="E13" s="18" t="s">
        <v>37</v>
      </c>
      <c r="F13" s="33">
        <v>92</v>
      </c>
      <c r="G13" s="33">
        <v>89</v>
      </c>
      <c r="H13" s="33">
        <v>97</v>
      </c>
      <c r="I13" s="33">
        <v>90</v>
      </c>
      <c r="J13" s="33"/>
      <c r="K13" s="33">
        <v>187</v>
      </c>
      <c r="L13" s="80">
        <v>555</v>
      </c>
      <c r="M13" s="78"/>
    </row>
    <row r="14" spans="1:13" ht="12.75">
      <c r="A14" s="35" t="s">
        <v>14</v>
      </c>
      <c r="B14" s="32" t="s">
        <v>101</v>
      </c>
      <c r="C14" s="19">
        <v>29294</v>
      </c>
      <c r="D14" s="19">
        <v>1958</v>
      </c>
      <c r="E14" s="18" t="s">
        <v>91</v>
      </c>
      <c r="F14" s="33">
        <v>94</v>
      </c>
      <c r="G14" s="33">
        <v>78</v>
      </c>
      <c r="H14" s="33">
        <v>95</v>
      </c>
      <c r="I14" s="33">
        <v>95</v>
      </c>
      <c r="J14" s="33"/>
      <c r="K14" s="33">
        <v>190</v>
      </c>
      <c r="L14" s="80">
        <v>552</v>
      </c>
      <c r="M14" s="78"/>
    </row>
    <row r="15" spans="1:13" ht="12.75">
      <c r="A15" s="35" t="s">
        <v>15</v>
      </c>
      <c r="B15" s="32" t="s">
        <v>89</v>
      </c>
      <c r="C15" s="19" t="s">
        <v>35</v>
      </c>
      <c r="D15" s="19">
        <v>1985</v>
      </c>
      <c r="E15" s="18" t="s">
        <v>91</v>
      </c>
      <c r="F15" s="33">
        <v>90</v>
      </c>
      <c r="G15" s="33">
        <v>87</v>
      </c>
      <c r="H15" s="33">
        <v>96</v>
      </c>
      <c r="I15" s="33">
        <v>93</v>
      </c>
      <c r="J15" s="33"/>
      <c r="K15" s="33">
        <v>183</v>
      </c>
      <c r="L15" s="80">
        <v>549</v>
      </c>
      <c r="M15" s="78"/>
    </row>
    <row r="16" spans="1:13" ht="12.75">
      <c r="A16" s="35" t="s">
        <v>17</v>
      </c>
      <c r="B16" s="32" t="s">
        <v>102</v>
      </c>
      <c r="C16" s="19">
        <v>26517</v>
      </c>
      <c r="D16" s="19">
        <v>1962</v>
      </c>
      <c r="E16" s="18" t="s">
        <v>37</v>
      </c>
      <c r="F16" s="33">
        <v>90</v>
      </c>
      <c r="G16" s="33">
        <v>81</v>
      </c>
      <c r="H16" s="33">
        <v>96</v>
      </c>
      <c r="I16" s="33">
        <v>87</v>
      </c>
      <c r="J16" s="33"/>
      <c r="K16" s="33">
        <v>184</v>
      </c>
      <c r="L16" s="80">
        <v>538</v>
      </c>
      <c r="M16" s="78"/>
    </row>
    <row r="17" spans="1:13" ht="12.75">
      <c r="A17" s="35" t="s">
        <v>18</v>
      </c>
      <c r="B17" s="32" t="s">
        <v>73</v>
      </c>
      <c r="C17" s="19">
        <v>38133</v>
      </c>
      <c r="D17" s="19">
        <v>1960</v>
      </c>
      <c r="E17" s="18" t="s">
        <v>37</v>
      </c>
      <c r="F17" s="33">
        <v>81</v>
      </c>
      <c r="G17" s="33">
        <v>71</v>
      </c>
      <c r="H17" s="33">
        <v>94</v>
      </c>
      <c r="I17" s="33">
        <v>94</v>
      </c>
      <c r="J17" s="33"/>
      <c r="K17" s="33">
        <v>188</v>
      </c>
      <c r="L17" s="80">
        <v>528</v>
      </c>
      <c r="M17" s="77"/>
    </row>
    <row r="18" spans="1:13" ht="12.75">
      <c r="A18" s="35" t="s">
        <v>19</v>
      </c>
      <c r="B18" s="32" t="s">
        <v>84</v>
      </c>
      <c r="C18" s="19">
        <v>41113</v>
      </c>
      <c r="D18" s="19">
        <v>1997</v>
      </c>
      <c r="E18" s="18" t="s">
        <v>37</v>
      </c>
      <c r="F18" s="33">
        <v>70</v>
      </c>
      <c r="G18" s="33">
        <v>76</v>
      </c>
      <c r="H18" s="33">
        <v>92</v>
      </c>
      <c r="I18" s="33">
        <v>91</v>
      </c>
      <c r="J18" s="33"/>
      <c r="K18" s="33">
        <v>174</v>
      </c>
      <c r="L18" s="80">
        <v>503</v>
      </c>
      <c r="M18" s="78"/>
    </row>
    <row r="19" spans="1:13" ht="12.75">
      <c r="A19" s="35" t="s">
        <v>21</v>
      </c>
      <c r="B19" s="32" t="s">
        <v>100</v>
      </c>
      <c r="C19" s="19">
        <v>20911</v>
      </c>
      <c r="D19" s="19">
        <v>1956</v>
      </c>
      <c r="E19" s="18" t="s">
        <v>37</v>
      </c>
      <c r="F19" s="33">
        <v>80</v>
      </c>
      <c r="G19" s="33">
        <v>73</v>
      </c>
      <c r="H19" s="33">
        <v>93</v>
      </c>
      <c r="I19" s="33">
        <v>77</v>
      </c>
      <c r="J19" s="33"/>
      <c r="K19" s="33">
        <v>177</v>
      </c>
      <c r="L19" s="80">
        <v>500</v>
      </c>
      <c r="M19" s="78"/>
    </row>
    <row r="20" spans="1:13" ht="12.75">
      <c r="A20" s="35" t="s">
        <v>22</v>
      </c>
      <c r="B20" s="32" t="s">
        <v>88</v>
      </c>
      <c r="C20" s="19">
        <v>18786</v>
      </c>
      <c r="D20" s="19">
        <v>1946</v>
      </c>
      <c r="E20" s="18" t="s">
        <v>37</v>
      </c>
      <c r="F20" s="33">
        <v>64</v>
      </c>
      <c r="G20" s="33">
        <v>53</v>
      </c>
      <c r="H20" s="33">
        <v>85</v>
      </c>
      <c r="I20" s="33">
        <v>71</v>
      </c>
      <c r="J20" s="33"/>
      <c r="K20" s="33">
        <v>152</v>
      </c>
      <c r="L20" s="80">
        <v>425</v>
      </c>
      <c r="M20" s="78"/>
    </row>
    <row r="21" spans="1:13" ht="12.75">
      <c r="A21" s="35" t="s">
        <v>23</v>
      </c>
      <c r="B21" s="32"/>
      <c r="C21" s="19" t="s">
        <v>40</v>
      </c>
      <c r="D21" s="19" t="s">
        <v>40</v>
      </c>
      <c r="E21" s="18" t="s">
        <v>40</v>
      </c>
      <c r="F21" s="33"/>
      <c r="G21" s="33"/>
      <c r="H21" s="33"/>
      <c r="I21" s="33"/>
      <c r="J21" s="33"/>
      <c r="K21" s="33"/>
      <c r="L21" s="80">
        <v>0</v>
      </c>
      <c r="M21" s="77"/>
    </row>
    <row r="22" spans="1:13" ht="12.75">
      <c r="A22" s="35" t="s">
        <v>24</v>
      </c>
      <c r="B22" s="32"/>
      <c r="C22" s="19" t="s">
        <v>40</v>
      </c>
      <c r="D22" s="19" t="s">
        <v>40</v>
      </c>
      <c r="E22" s="18" t="s">
        <v>40</v>
      </c>
      <c r="F22" s="33"/>
      <c r="G22" s="33"/>
      <c r="H22" s="33"/>
      <c r="I22" s="33"/>
      <c r="J22" s="33"/>
      <c r="K22" s="33"/>
      <c r="L22" s="80">
        <v>0</v>
      </c>
      <c r="M22" s="78"/>
    </row>
    <row r="23" spans="1:13" ht="12.75">
      <c r="A23" s="35" t="s">
        <v>25</v>
      </c>
      <c r="B23" s="32"/>
      <c r="C23" s="19" t="s">
        <v>40</v>
      </c>
      <c r="D23" s="19" t="s">
        <v>40</v>
      </c>
      <c r="E23" s="18" t="s">
        <v>40</v>
      </c>
      <c r="F23" s="33"/>
      <c r="G23" s="33"/>
      <c r="H23" s="33"/>
      <c r="I23" s="33"/>
      <c r="J23" s="33"/>
      <c r="K23" s="33"/>
      <c r="L23" s="80">
        <v>0</v>
      </c>
      <c r="M23" s="78"/>
    </row>
    <row r="24" spans="1:13" ht="12.75">
      <c r="A24" s="35" t="s">
        <v>26</v>
      </c>
      <c r="B24" s="32"/>
      <c r="C24" s="19" t="s">
        <v>40</v>
      </c>
      <c r="D24" s="19" t="s">
        <v>40</v>
      </c>
      <c r="E24" s="18" t="s">
        <v>40</v>
      </c>
      <c r="F24" s="33"/>
      <c r="G24" s="33"/>
      <c r="H24" s="33"/>
      <c r="I24" s="33"/>
      <c r="J24" s="33"/>
      <c r="K24" s="33"/>
      <c r="L24" s="80">
        <v>0</v>
      </c>
      <c r="M24" s="78"/>
    </row>
    <row r="25" spans="1:13" ht="12.75">
      <c r="A25" s="35" t="s">
        <v>27</v>
      </c>
      <c r="B25" s="32"/>
      <c r="C25" s="19" t="s">
        <v>40</v>
      </c>
      <c r="D25" s="19" t="s">
        <v>40</v>
      </c>
      <c r="E25" s="18" t="s">
        <v>40</v>
      </c>
      <c r="F25" s="33"/>
      <c r="G25" s="33"/>
      <c r="H25" s="33"/>
      <c r="I25" s="33"/>
      <c r="J25" s="33"/>
      <c r="K25" s="33"/>
      <c r="L25" s="80">
        <v>0</v>
      </c>
      <c r="M25" s="77"/>
    </row>
    <row r="26" spans="1:13" ht="12.75">
      <c r="A26" s="35" t="s">
        <v>28</v>
      </c>
      <c r="B26" s="32"/>
      <c r="C26" s="19" t="s">
        <v>40</v>
      </c>
      <c r="D26" s="19" t="s">
        <v>40</v>
      </c>
      <c r="E26" s="18" t="s">
        <v>40</v>
      </c>
      <c r="F26" s="33"/>
      <c r="G26" s="33"/>
      <c r="H26" s="33"/>
      <c r="I26" s="33"/>
      <c r="J26" s="33"/>
      <c r="K26" s="33"/>
      <c r="L26" s="80">
        <v>0</v>
      </c>
      <c r="M26" s="78"/>
    </row>
    <row r="27" spans="1:13" ht="12.75">
      <c r="A27" s="35" t="s">
        <v>29</v>
      </c>
      <c r="B27" s="32"/>
      <c r="C27" s="19" t="s">
        <v>40</v>
      </c>
      <c r="D27" s="19" t="s">
        <v>40</v>
      </c>
      <c r="E27" s="18" t="s">
        <v>40</v>
      </c>
      <c r="F27" s="33"/>
      <c r="G27" s="33"/>
      <c r="H27" s="33"/>
      <c r="I27" s="33"/>
      <c r="J27" s="33"/>
      <c r="K27" s="33"/>
      <c r="L27" s="80">
        <v>0</v>
      </c>
      <c r="M27" s="78"/>
    </row>
    <row r="28" spans="1:13" ht="12.75">
      <c r="A28" s="35" t="s">
        <v>30</v>
      </c>
      <c r="B28" s="32"/>
      <c r="C28" s="19" t="s">
        <v>40</v>
      </c>
      <c r="D28" s="19" t="s">
        <v>40</v>
      </c>
      <c r="E28" s="18" t="s">
        <v>40</v>
      </c>
      <c r="F28" s="33"/>
      <c r="G28" s="33"/>
      <c r="H28" s="33"/>
      <c r="I28" s="33"/>
      <c r="J28" s="33"/>
      <c r="K28" s="33"/>
      <c r="L28" s="80">
        <v>0</v>
      </c>
      <c r="M28" s="78"/>
    </row>
    <row r="29" spans="1:13" ht="12.75">
      <c r="A29" s="35" t="s">
        <v>31</v>
      </c>
      <c r="B29" s="32"/>
      <c r="C29" s="19" t="s">
        <v>40</v>
      </c>
      <c r="D29" s="19" t="s">
        <v>40</v>
      </c>
      <c r="E29" s="18" t="s">
        <v>40</v>
      </c>
      <c r="F29" s="33"/>
      <c r="G29" s="33"/>
      <c r="H29" s="33"/>
      <c r="I29" s="33"/>
      <c r="J29" s="33"/>
      <c r="K29" s="33"/>
      <c r="L29" s="80">
        <v>0</v>
      </c>
      <c r="M29" s="78"/>
    </row>
    <row r="30" spans="1:13" ht="12.75">
      <c r="A30" s="35" t="s">
        <v>32</v>
      </c>
      <c r="B30" s="32"/>
      <c r="C30" s="19" t="s">
        <v>40</v>
      </c>
      <c r="D30" s="19" t="s">
        <v>40</v>
      </c>
      <c r="E30" s="18" t="s">
        <v>40</v>
      </c>
      <c r="F30" s="33"/>
      <c r="G30" s="33"/>
      <c r="H30" s="33"/>
      <c r="I30" s="33"/>
      <c r="J30" s="33"/>
      <c r="K30" s="33"/>
      <c r="L30" s="80">
        <v>0</v>
      </c>
      <c r="M30" s="78"/>
    </row>
    <row r="31" spans="1:13" ht="12.75">
      <c r="A31" s="35" t="s">
        <v>42</v>
      </c>
      <c r="B31" s="32"/>
      <c r="C31" s="19" t="s">
        <v>40</v>
      </c>
      <c r="D31" s="19" t="s">
        <v>40</v>
      </c>
      <c r="E31" s="18" t="s">
        <v>40</v>
      </c>
      <c r="F31" s="33"/>
      <c r="G31" s="33"/>
      <c r="H31" s="33"/>
      <c r="I31" s="33"/>
      <c r="J31" s="33"/>
      <c r="K31" s="33"/>
      <c r="L31" s="80">
        <v>0</v>
      </c>
      <c r="M31" s="78"/>
    </row>
    <row r="32" spans="1:13" ht="12.75">
      <c r="A32" s="35" t="s">
        <v>43</v>
      </c>
      <c r="B32" s="32"/>
      <c r="C32" s="19" t="s">
        <v>40</v>
      </c>
      <c r="D32" s="19" t="s">
        <v>40</v>
      </c>
      <c r="E32" s="18" t="s">
        <v>40</v>
      </c>
      <c r="F32" s="33"/>
      <c r="G32" s="33"/>
      <c r="H32" s="33"/>
      <c r="I32" s="33"/>
      <c r="J32" s="33"/>
      <c r="K32" s="33"/>
      <c r="L32" s="80">
        <v>0</v>
      </c>
      <c r="M32" s="78"/>
    </row>
    <row r="33" spans="1:13" ht="12.75">
      <c r="A33" s="35" t="s">
        <v>44</v>
      </c>
      <c r="B33" s="32"/>
      <c r="C33" s="19" t="s">
        <v>40</v>
      </c>
      <c r="D33" s="19" t="s">
        <v>40</v>
      </c>
      <c r="E33" s="18" t="s">
        <v>40</v>
      </c>
      <c r="F33" s="33"/>
      <c r="G33" s="33"/>
      <c r="H33" s="33"/>
      <c r="I33" s="33"/>
      <c r="J33" s="33"/>
      <c r="K33" s="33"/>
      <c r="L33" s="80">
        <v>0</v>
      </c>
      <c r="M33" s="78"/>
    </row>
    <row r="34" spans="1:13" ht="12.75">
      <c r="A34" s="35" t="s">
        <v>45</v>
      </c>
      <c r="B34" s="32"/>
      <c r="C34" s="19" t="s">
        <v>40</v>
      </c>
      <c r="D34" s="19" t="s">
        <v>40</v>
      </c>
      <c r="E34" s="18" t="s">
        <v>40</v>
      </c>
      <c r="F34" s="33"/>
      <c r="G34" s="33"/>
      <c r="H34" s="33"/>
      <c r="I34" s="33"/>
      <c r="J34" s="33"/>
      <c r="K34" s="33"/>
      <c r="L34" s="80">
        <v>0</v>
      </c>
      <c r="M34" s="78"/>
    </row>
    <row r="35" spans="1:13" ht="12.75">
      <c r="A35" s="35" t="s">
        <v>46</v>
      </c>
      <c r="B35" s="32"/>
      <c r="C35" s="19" t="s">
        <v>40</v>
      </c>
      <c r="D35" s="19" t="s">
        <v>40</v>
      </c>
      <c r="E35" s="18" t="s">
        <v>40</v>
      </c>
      <c r="F35" s="33"/>
      <c r="G35" s="33"/>
      <c r="H35" s="33"/>
      <c r="I35" s="33"/>
      <c r="J35" s="33"/>
      <c r="K35" s="33"/>
      <c r="L35" s="80">
        <v>0</v>
      </c>
      <c r="M35" s="78"/>
    </row>
    <row r="36" spans="1:13" ht="12.75">
      <c r="A36" s="35" t="s">
        <v>47</v>
      </c>
      <c r="B36" s="32"/>
      <c r="C36" s="19" t="s">
        <v>40</v>
      </c>
      <c r="D36" s="19" t="s">
        <v>40</v>
      </c>
      <c r="E36" s="18" t="s">
        <v>40</v>
      </c>
      <c r="F36" s="33"/>
      <c r="G36" s="33"/>
      <c r="H36" s="33"/>
      <c r="I36" s="33"/>
      <c r="J36" s="33"/>
      <c r="K36" s="33"/>
      <c r="L36" s="80">
        <v>0</v>
      </c>
      <c r="M36" s="78"/>
    </row>
    <row r="37" spans="1:13" ht="12.75">
      <c r="A37" s="35" t="s">
        <v>48</v>
      </c>
      <c r="B37" s="32"/>
      <c r="C37" s="19" t="s">
        <v>40</v>
      </c>
      <c r="D37" s="19" t="s">
        <v>40</v>
      </c>
      <c r="E37" s="18" t="s">
        <v>40</v>
      </c>
      <c r="F37" s="33"/>
      <c r="G37" s="33"/>
      <c r="H37" s="33"/>
      <c r="I37" s="33"/>
      <c r="J37" s="33"/>
      <c r="K37" s="33"/>
      <c r="L37" s="80">
        <v>0</v>
      </c>
      <c r="M37" s="78"/>
    </row>
    <row r="38" spans="1:13" ht="12.75">
      <c r="A38" s="35" t="s">
        <v>49</v>
      </c>
      <c r="B38" s="32"/>
      <c r="C38" s="19" t="s">
        <v>40</v>
      </c>
      <c r="D38" s="19" t="s">
        <v>40</v>
      </c>
      <c r="E38" s="18" t="s">
        <v>40</v>
      </c>
      <c r="F38" s="33"/>
      <c r="G38" s="33"/>
      <c r="H38" s="33"/>
      <c r="I38" s="33"/>
      <c r="J38" s="33"/>
      <c r="K38" s="33"/>
      <c r="L38" s="80">
        <v>0</v>
      </c>
      <c r="M38" s="78"/>
    </row>
    <row r="39" spans="1:13" ht="13.5" thickBot="1">
      <c r="A39" s="83" t="s">
        <v>50</v>
      </c>
      <c r="B39" s="40"/>
      <c r="C39" s="21" t="s">
        <v>40</v>
      </c>
      <c r="D39" s="21" t="s">
        <v>40</v>
      </c>
      <c r="E39" s="20" t="s">
        <v>40</v>
      </c>
      <c r="F39" s="41"/>
      <c r="G39" s="41"/>
      <c r="H39" s="41"/>
      <c r="I39" s="41"/>
      <c r="J39" s="41"/>
      <c r="K39" s="41"/>
      <c r="L39" s="95">
        <v>0</v>
      </c>
      <c r="M39" s="78"/>
    </row>
    <row r="40" spans="1:13" ht="12.75" hidden="1">
      <c r="A40" s="27" t="s">
        <v>51</v>
      </c>
      <c r="B40" s="81"/>
      <c r="C40" s="92" t="str">
        <f>IF(B40=""," ",VLOOKUP($B40,#REF!,2,0))</f>
        <v> </v>
      </c>
      <c r="D40" s="92" t="str">
        <f>IF(B40=""," ",VLOOKUP($B40,#REF!,4,0))</f>
        <v> </v>
      </c>
      <c r="E40" s="93" t="str">
        <f>IF(B40=""," ",VLOOKUP($B40,#REF!,3,0))</f>
        <v> </v>
      </c>
      <c r="F40" s="29"/>
      <c r="G40" s="29"/>
      <c r="H40" s="29"/>
      <c r="I40" s="29"/>
      <c r="J40" s="29"/>
      <c r="K40" s="29"/>
      <c r="L40" s="94">
        <f aca="true" t="shared" si="0" ref="L25:L43">SUM(F40:K40)</f>
        <v>0</v>
      </c>
      <c r="M40" s="78"/>
    </row>
    <row r="41" spans="1:13" ht="12.75" hidden="1">
      <c r="A41" s="36" t="s">
        <v>52</v>
      </c>
      <c r="B41" s="37"/>
      <c r="C41" s="19" t="str">
        <f>IF(B41=""," ",VLOOKUP($B41,#REF!,2,0))</f>
        <v> </v>
      </c>
      <c r="D41" s="19" t="str">
        <f>IF(B41=""," ",VLOOKUP($B41,#REF!,4,0))</f>
        <v> </v>
      </c>
      <c r="E41" s="18" t="str">
        <f>IF(B41=""," ",VLOOKUP($B41,#REF!,3,0))</f>
        <v> </v>
      </c>
      <c r="F41" s="38"/>
      <c r="G41" s="38"/>
      <c r="H41" s="38"/>
      <c r="I41" s="38"/>
      <c r="J41" s="38"/>
      <c r="K41" s="38"/>
      <c r="L41" s="80">
        <f t="shared" si="0"/>
        <v>0</v>
      </c>
      <c r="M41" s="78"/>
    </row>
    <row r="42" spans="1:13" ht="12.75" hidden="1">
      <c r="A42" s="36" t="s">
        <v>53</v>
      </c>
      <c r="B42" s="37"/>
      <c r="C42" s="19" t="str">
        <f>IF(B42=""," ",VLOOKUP($B42,#REF!,2,0))</f>
        <v> </v>
      </c>
      <c r="D42" s="19" t="str">
        <f>IF(B42=""," ",VLOOKUP($B42,#REF!,4,0))</f>
        <v> </v>
      </c>
      <c r="E42" s="18" t="str">
        <f>IF(B42=""," ",VLOOKUP($B42,#REF!,3,0))</f>
        <v> </v>
      </c>
      <c r="F42" s="38"/>
      <c r="G42" s="38"/>
      <c r="H42" s="38"/>
      <c r="I42" s="38"/>
      <c r="J42" s="38"/>
      <c r="K42" s="38"/>
      <c r="L42" s="80">
        <f t="shared" si="0"/>
        <v>0</v>
      </c>
      <c r="M42" s="78"/>
    </row>
    <row r="43" spans="1:13" ht="12.75" hidden="1">
      <c r="A43" s="36" t="s">
        <v>54</v>
      </c>
      <c r="B43" s="37"/>
      <c r="C43" s="19" t="str">
        <f>IF(B43=""," ",VLOOKUP($B43,#REF!,2,0))</f>
        <v> </v>
      </c>
      <c r="D43" s="19" t="str">
        <f>IF(B43=""," ",VLOOKUP($B43,#REF!,4,0))</f>
        <v> </v>
      </c>
      <c r="E43" s="18" t="str">
        <f>IF(B43=""," ",VLOOKUP($B43,#REF!,3,0))</f>
        <v> </v>
      </c>
      <c r="F43" s="38"/>
      <c r="G43" s="38"/>
      <c r="H43" s="38"/>
      <c r="I43" s="38"/>
      <c r="J43" s="38"/>
      <c r="K43" s="38"/>
      <c r="L43" s="80">
        <f t="shared" si="0"/>
        <v>0</v>
      </c>
      <c r="M43" s="78"/>
    </row>
    <row r="44" spans="1:12" ht="13.5" hidden="1" thickBot="1">
      <c r="A44" s="39" t="s">
        <v>55</v>
      </c>
      <c r="B44" s="40"/>
      <c r="C44" s="74" t="str">
        <f>IF(B44=""," ",VLOOKUP($B44,#REF!,2,0))</f>
        <v> </v>
      </c>
      <c r="D44" s="21" t="str">
        <f>IF(B44=""," ",VLOOKUP($B44,#REF!,4,0))</f>
        <v> </v>
      </c>
      <c r="E44" s="75" t="str">
        <f>IF(B44=""," ",VLOOKUP($B44,#REF!,3,0))</f>
        <v> </v>
      </c>
      <c r="F44" s="41"/>
      <c r="G44" s="41"/>
      <c r="H44" s="41"/>
      <c r="I44" s="41"/>
      <c r="J44" s="41"/>
      <c r="K44" s="41"/>
      <c r="L44" s="42"/>
    </row>
    <row r="45" spans="1:9" ht="12.75">
      <c r="A45" s="8"/>
      <c r="B45" s="10">
        <f>COUNTA(B10:B44)</f>
        <v>11</v>
      </c>
      <c r="C45" s="10"/>
      <c r="D45" s="10"/>
      <c r="E45" s="9"/>
      <c r="F45" s="10"/>
      <c r="G45" s="10"/>
      <c r="H45" s="10"/>
      <c r="I45" s="11"/>
    </row>
    <row r="46" spans="1:9" ht="12.75">
      <c r="A46" s="8"/>
      <c r="B46" s="9"/>
      <c r="C46" s="10"/>
      <c r="D46" s="10"/>
      <c r="E46" s="9"/>
      <c r="F46" s="10"/>
      <c r="G46" s="10"/>
      <c r="H46" s="10"/>
      <c r="I46" s="11"/>
    </row>
    <row r="47" spans="1:9" ht="12.75">
      <c r="A47" s="8"/>
      <c r="B47" s="132"/>
      <c r="C47" s="133"/>
      <c r="D47" s="133"/>
      <c r="E47" s="133"/>
      <c r="F47" s="133"/>
      <c r="G47" s="133"/>
      <c r="H47" s="133"/>
      <c r="I47" s="11"/>
    </row>
    <row r="48" spans="1:9" ht="12.75">
      <c r="A48" s="8"/>
      <c r="B48" s="9"/>
      <c r="C48" s="10"/>
      <c r="D48" s="10"/>
      <c r="E48" s="9"/>
      <c r="F48" s="10"/>
      <c r="G48" s="10"/>
      <c r="H48" s="10"/>
      <c r="I48" s="11"/>
    </row>
    <row r="49" spans="1:9" ht="12.75">
      <c r="A49" s="8"/>
      <c r="B49" s="9"/>
      <c r="C49" s="10"/>
      <c r="D49" s="10"/>
      <c r="E49" s="9"/>
      <c r="F49" s="10"/>
      <c r="G49" s="10"/>
      <c r="H49" s="10"/>
      <c r="I49" s="11"/>
    </row>
    <row r="50" spans="1:8" ht="12.75">
      <c r="A50" s="12"/>
      <c r="B50" s="13"/>
      <c r="F50" s="14"/>
      <c r="G50" s="14"/>
      <c r="H50" s="14"/>
    </row>
    <row r="51" spans="2:7" ht="12.75">
      <c r="B51" s="15" t="s">
        <v>33</v>
      </c>
      <c r="E51" s="15" t="s">
        <v>34</v>
      </c>
      <c r="F51" s="14"/>
      <c r="G51" s="14"/>
    </row>
    <row r="52" spans="2:7" ht="12.75">
      <c r="B52" s="123" t="s">
        <v>96</v>
      </c>
      <c r="F52" s="14"/>
      <c r="G52" s="14"/>
    </row>
    <row r="53" spans="5:7" ht="12.75">
      <c r="E53" s="82"/>
      <c r="F53" s="14"/>
      <c r="G53" s="14"/>
    </row>
    <row r="54" spans="2:7" ht="12.75">
      <c r="B54" s="15" t="s">
        <v>58</v>
      </c>
      <c r="E54" s="14"/>
      <c r="F54" s="14"/>
      <c r="G54" s="14"/>
    </row>
    <row r="55" ht="12.75">
      <c r="B55" t="s">
        <v>94</v>
      </c>
    </row>
    <row r="56" ht="12.75">
      <c r="B56" t="s">
        <v>103</v>
      </c>
    </row>
  </sheetData>
  <sheetProtection/>
  <mergeCells count="10">
    <mergeCell ref="L8:L9"/>
    <mergeCell ref="F9:G9"/>
    <mergeCell ref="H9:I9"/>
    <mergeCell ref="J9:K9"/>
    <mergeCell ref="B47:H47"/>
    <mergeCell ref="A8:A9"/>
    <mergeCell ref="B8:B9"/>
    <mergeCell ref="C8:C9"/>
    <mergeCell ref="D8:D9"/>
    <mergeCell ref="E8:E9"/>
  </mergeCells>
  <printOptions/>
  <pageMargins left="0.5905511811023623" right="0.5905511811023623" top="0.984251968503937" bottom="0.7874015748031497" header="0.5118110236220472" footer="0.7086614173228347"/>
  <pageSetup horizontalDpi="300" verticalDpi="300" orientation="portrait" paperSize="9" r:id="rId2"/>
  <headerFooter alignWithMargins="0">
    <oddFooter>&amp;LSSKP UNITOP SOKOLOV&amp;C&amp;D&amp;Rhttp://www.volny.cz/sskpsokolov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115" zoomScaleNormal="115" zoomScalePageLayoutView="0" workbookViewId="0" topLeftCell="A1">
      <selection activeCell="N27" sqref="N27"/>
    </sheetView>
  </sheetViews>
  <sheetFormatPr defaultColWidth="9.00390625" defaultRowHeight="12.75"/>
  <cols>
    <col min="1" max="1" width="3.75390625" style="1" customWidth="1"/>
    <col min="2" max="2" width="20.125" style="0" customWidth="1"/>
    <col min="3" max="4" width="6.875" style="0" customWidth="1"/>
    <col min="5" max="5" width="18.25390625" style="0" customWidth="1"/>
    <col min="6" max="8" width="4.875" style="1" customWidth="1"/>
    <col min="9" max="9" width="4.75390625" style="1" customWidth="1"/>
    <col min="10" max="10" width="4.875" style="1" customWidth="1"/>
    <col min="11" max="11" width="4.875" style="0" customWidth="1"/>
    <col min="12" max="12" width="6.00390625" style="0" customWidth="1"/>
  </cols>
  <sheetData>
    <row r="1" spans="1:9" ht="26.25">
      <c r="A1" s="2"/>
      <c r="B1" s="3"/>
      <c r="C1" s="4" t="s">
        <v>0</v>
      </c>
      <c r="D1" s="4"/>
      <c r="E1" s="5"/>
      <c r="F1" s="2"/>
      <c r="G1" s="2"/>
      <c r="H1" s="2"/>
      <c r="I1" s="2"/>
    </row>
    <row r="2" spans="1:9" ht="15.75">
      <c r="A2" s="6" t="s">
        <v>1</v>
      </c>
      <c r="B2" s="3"/>
      <c r="C2" s="7" t="s">
        <v>41</v>
      </c>
      <c r="D2" s="7"/>
      <c r="E2" s="3"/>
      <c r="F2" s="2"/>
      <c r="G2" s="2"/>
      <c r="H2" s="2"/>
      <c r="I2" s="2"/>
    </row>
    <row r="3" spans="1:9" ht="15.75">
      <c r="A3" s="6" t="s">
        <v>2</v>
      </c>
      <c r="B3" s="3"/>
      <c r="C3" s="7" t="s">
        <v>56</v>
      </c>
      <c r="D3" s="7"/>
      <c r="E3" s="3"/>
      <c r="F3" s="2"/>
      <c r="G3" s="2"/>
      <c r="H3" s="2"/>
      <c r="I3" s="2"/>
    </row>
    <row r="4" spans="1:9" ht="15.75">
      <c r="A4" s="6" t="s">
        <v>3</v>
      </c>
      <c r="B4" s="3"/>
      <c r="C4" s="50" t="str">
        <f>UNITOP!C4</f>
        <v>sobota 15. května 2021</v>
      </c>
      <c r="D4" s="7"/>
      <c r="E4" s="3"/>
      <c r="F4" s="2"/>
      <c r="G4" s="2"/>
      <c r="H4" s="2"/>
      <c r="I4" s="2"/>
    </row>
    <row r="5" spans="1:9" ht="15.75">
      <c r="A5" s="6" t="s">
        <v>4</v>
      </c>
      <c r="B5" s="3"/>
      <c r="C5" s="7" t="s">
        <v>75</v>
      </c>
      <c r="D5" s="7"/>
      <c r="E5" s="3"/>
      <c r="F5" s="2"/>
      <c r="G5" s="2"/>
      <c r="H5" s="2"/>
      <c r="I5" s="2"/>
    </row>
    <row r="6" spans="1:9" ht="13.5" thickBot="1">
      <c r="A6" s="2"/>
      <c r="B6" s="3"/>
      <c r="C6" s="3"/>
      <c r="D6" s="3"/>
      <c r="E6" s="3"/>
      <c r="F6" s="2"/>
      <c r="G6" s="2"/>
      <c r="H6" s="2"/>
      <c r="I6" s="2"/>
    </row>
    <row r="7" spans="1:12" ht="13.5" thickBot="1">
      <c r="A7" s="23" t="s">
        <v>79</v>
      </c>
      <c r="B7" s="24"/>
      <c r="C7" s="24"/>
      <c r="D7" s="24"/>
      <c r="E7" s="24"/>
      <c r="F7" s="25"/>
      <c r="G7" s="25"/>
      <c r="H7" s="25"/>
      <c r="I7" s="25"/>
      <c r="J7" s="25"/>
      <c r="K7" s="25"/>
      <c r="L7" s="26"/>
    </row>
    <row r="8" spans="1:12" ht="12.75">
      <c r="A8" s="134" t="s">
        <v>5</v>
      </c>
      <c r="B8" s="136" t="s">
        <v>6</v>
      </c>
      <c r="C8" s="136" t="s">
        <v>7</v>
      </c>
      <c r="D8" s="136" t="s">
        <v>8</v>
      </c>
      <c r="E8" s="138" t="s">
        <v>9</v>
      </c>
      <c r="F8" s="22" t="s">
        <v>67</v>
      </c>
      <c r="G8" s="22" t="s">
        <v>68</v>
      </c>
      <c r="H8" s="22" t="s">
        <v>67</v>
      </c>
      <c r="I8" s="22" t="s">
        <v>68</v>
      </c>
      <c r="J8" s="22" t="s">
        <v>68</v>
      </c>
      <c r="K8" s="22" t="s">
        <v>68</v>
      </c>
      <c r="L8" s="127" t="s">
        <v>16</v>
      </c>
    </row>
    <row r="9" spans="1:12" ht="13.5" thickBot="1">
      <c r="A9" s="135"/>
      <c r="B9" s="137"/>
      <c r="C9" s="137"/>
      <c r="D9" s="137"/>
      <c r="E9" s="139"/>
      <c r="F9" s="129" t="s">
        <v>69</v>
      </c>
      <c r="G9" s="130"/>
      <c r="H9" s="129" t="s">
        <v>70</v>
      </c>
      <c r="I9" s="130"/>
      <c r="J9" s="129" t="s">
        <v>71</v>
      </c>
      <c r="K9" s="131"/>
      <c r="L9" s="128"/>
    </row>
    <row r="10" spans="1:12" ht="12.75">
      <c r="A10" s="27" t="s">
        <v>10</v>
      </c>
      <c r="B10" s="28" t="s">
        <v>83</v>
      </c>
      <c r="C10" s="17" t="s">
        <v>35</v>
      </c>
      <c r="D10" s="17">
        <v>1975</v>
      </c>
      <c r="E10" s="16" t="s">
        <v>39</v>
      </c>
      <c r="F10" s="29">
        <v>87</v>
      </c>
      <c r="G10" s="29">
        <v>87</v>
      </c>
      <c r="H10" s="29">
        <v>99</v>
      </c>
      <c r="I10" s="29">
        <v>95</v>
      </c>
      <c r="J10" s="29"/>
      <c r="K10" s="29">
        <v>188</v>
      </c>
      <c r="L10" s="30">
        <v>556</v>
      </c>
    </row>
    <row r="11" spans="1:12" ht="12.75">
      <c r="A11" s="31" t="s">
        <v>11</v>
      </c>
      <c r="B11" s="32" t="s">
        <v>61</v>
      </c>
      <c r="C11" s="19" t="s">
        <v>35</v>
      </c>
      <c r="D11" s="19">
        <v>1951</v>
      </c>
      <c r="E11" s="18" t="s">
        <v>39</v>
      </c>
      <c r="F11" s="33">
        <v>86</v>
      </c>
      <c r="G11" s="33">
        <v>87</v>
      </c>
      <c r="H11" s="33">
        <v>97</v>
      </c>
      <c r="I11" s="33">
        <v>96</v>
      </c>
      <c r="J11" s="33"/>
      <c r="K11" s="33">
        <v>189</v>
      </c>
      <c r="L11" s="34">
        <v>555</v>
      </c>
    </row>
    <row r="12" spans="1:12" ht="12.75">
      <c r="A12" s="35" t="s">
        <v>12</v>
      </c>
      <c r="B12" s="32" t="s">
        <v>92</v>
      </c>
      <c r="C12" s="19" t="s">
        <v>35</v>
      </c>
      <c r="D12" s="19">
        <v>1958</v>
      </c>
      <c r="E12" s="18" t="s">
        <v>93</v>
      </c>
      <c r="F12" s="33">
        <v>90</v>
      </c>
      <c r="G12" s="33">
        <v>85</v>
      </c>
      <c r="H12" s="33">
        <v>100</v>
      </c>
      <c r="I12" s="33">
        <v>93</v>
      </c>
      <c r="J12" s="33"/>
      <c r="K12" s="33">
        <v>187</v>
      </c>
      <c r="L12" s="34">
        <v>555</v>
      </c>
    </row>
    <row r="13" spans="1:12" ht="12.75">
      <c r="A13" s="35" t="s">
        <v>13</v>
      </c>
      <c r="B13" s="32" t="s">
        <v>20</v>
      </c>
      <c r="C13" s="19">
        <v>36627</v>
      </c>
      <c r="D13" s="19">
        <v>1960</v>
      </c>
      <c r="E13" s="18" t="s">
        <v>38</v>
      </c>
      <c r="F13" s="33">
        <v>93</v>
      </c>
      <c r="G13" s="33">
        <v>82</v>
      </c>
      <c r="H13" s="33">
        <v>97</v>
      </c>
      <c r="I13" s="33">
        <v>98</v>
      </c>
      <c r="J13" s="33"/>
      <c r="K13" s="33">
        <v>184</v>
      </c>
      <c r="L13" s="34">
        <v>554</v>
      </c>
    </row>
    <row r="14" spans="1:12" ht="12.75">
      <c r="A14" s="35" t="s">
        <v>14</v>
      </c>
      <c r="B14" s="32" t="s">
        <v>80</v>
      </c>
      <c r="C14" s="19">
        <v>2459</v>
      </c>
      <c r="D14" s="19">
        <v>1956</v>
      </c>
      <c r="E14" s="18" t="s">
        <v>76</v>
      </c>
      <c r="F14" s="33">
        <v>92</v>
      </c>
      <c r="G14" s="33">
        <v>88</v>
      </c>
      <c r="H14" s="33">
        <v>97</v>
      </c>
      <c r="I14" s="33">
        <v>94</v>
      </c>
      <c r="J14" s="33"/>
      <c r="K14" s="33">
        <v>182</v>
      </c>
      <c r="L14" s="34">
        <v>553</v>
      </c>
    </row>
    <row r="15" spans="1:12" ht="12.75">
      <c r="A15" s="35" t="s">
        <v>15</v>
      </c>
      <c r="B15" s="32" t="s">
        <v>62</v>
      </c>
      <c r="C15" s="19" t="s">
        <v>35</v>
      </c>
      <c r="D15" s="19">
        <v>1945</v>
      </c>
      <c r="E15" s="18" t="s">
        <v>65</v>
      </c>
      <c r="F15" s="33">
        <v>94</v>
      </c>
      <c r="G15" s="33">
        <v>81</v>
      </c>
      <c r="H15" s="33">
        <v>98</v>
      </c>
      <c r="I15" s="33">
        <v>97</v>
      </c>
      <c r="J15" s="33"/>
      <c r="K15" s="33">
        <v>182</v>
      </c>
      <c r="L15" s="34">
        <v>552</v>
      </c>
    </row>
    <row r="16" spans="1:12" ht="12.75">
      <c r="A16" s="35" t="s">
        <v>17</v>
      </c>
      <c r="B16" s="32" t="s">
        <v>63</v>
      </c>
      <c r="C16" s="19">
        <v>2469</v>
      </c>
      <c r="D16" s="19">
        <v>1941</v>
      </c>
      <c r="E16" s="18" t="s">
        <v>38</v>
      </c>
      <c r="F16" s="33">
        <v>85</v>
      </c>
      <c r="G16" s="33">
        <v>77</v>
      </c>
      <c r="H16" s="33">
        <v>94</v>
      </c>
      <c r="I16" s="33">
        <v>94</v>
      </c>
      <c r="J16" s="33"/>
      <c r="K16" s="33">
        <v>178</v>
      </c>
      <c r="L16" s="34">
        <v>528</v>
      </c>
    </row>
    <row r="17" spans="1:12" ht="12.75">
      <c r="A17" s="35" t="s">
        <v>18</v>
      </c>
      <c r="B17" s="32" t="s">
        <v>86</v>
      </c>
      <c r="C17" s="19" t="s">
        <v>35</v>
      </c>
      <c r="D17" s="19">
        <v>1965</v>
      </c>
      <c r="E17" s="18" t="s">
        <v>93</v>
      </c>
      <c r="F17" s="33">
        <v>76</v>
      </c>
      <c r="G17" s="33">
        <v>79</v>
      </c>
      <c r="H17" s="33">
        <v>94</v>
      </c>
      <c r="I17" s="33">
        <v>95</v>
      </c>
      <c r="J17" s="33"/>
      <c r="K17" s="33">
        <v>181</v>
      </c>
      <c r="L17" s="34">
        <v>525</v>
      </c>
    </row>
    <row r="18" spans="1:12" ht="12.75">
      <c r="A18" s="35" t="s">
        <v>19</v>
      </c>
      <c r="B18" s="32" t="s">
        <v>98</v>
      </c>
      <c r="C18" s="19" t="s">
        <v>35</v>
      </c>
      <c r="D18" s="19">
        <v>1986</v>
      </c>
      <c r="E18" s="18" t="s">
        <v>39</v>
      </c>
      <c r="F18" s="33">
        <v>78</v>
      </c>
      <c r="G18" s="33">
        <v>65</v>
      </c>
      <c r="H18" s="33">
        <v>88</v>
      </c>
      <c r="I18" s="33">
        <v>85</v>
      </c>
      <c r="J18" s="33"/>
      <c r="K18" s="33">
        <v>157</v>
      </c>
      <c r="L18" s="34">
        <v>473</v>
      </c>
    </row>
    <row r="19" spans="1:12" ht="12.75">
      <c r="A19" s="35" t="s">
        <v>21</v>
      </c>
      <c r="B19" s="32" t="s">
        <v>99</v>
      </c>
      <c r="C19" s="19" t="s">
        <v>35</v>
      </c>
      <c r="D19" s="19">
        <v>1997</v>
      </c>
      <c r="E19" s="18" t="s">
        <v>36</v>
      </c>
      <c r="F19" s="33">
        <v>75</v>
      </c>
      <c r="G19" s="33">
        <v>64</v>
      </c>
      <c r="H19" s="33">
        <v>79</v>
      </c>
      <c r="I19" s="33">
        <v>86</v>
      </c>
      <c r="J19" s="33"/>
      <c r="K19" s="33">
        <v>151</v>
      </c>
      <c r="L19" s="34">
        <v>455</v>
      </c>
    </row>
    <row r="20" spans="1:12" ht="12.75">
      <c r="A20" s="35" t="s">
        <v>22</v>
      </c>
      <c r="B20" s="32" t="s">
        <v>82</v>
      </c>
      <c r="C20" s="19" t="s">
        <v>35</v>
      </c>
      <c r="D20" s="19">
        <v>1972</v>
      </c>
      <c r="E20" s="18" t="s">
        <v>76</v>
      </c>
      <c r="F20" s="33">
        <v>64</v>
      </c>
      <c r="G20" s="33">
        <v>50</v>
      </c>
      <c r="H20" s="33">
        <v>91</v>
      </c>
      <c r="I20" s="33">
        <v>75</v>
      </c>
      <c r="J20" s="33"/>
      <c r="K20" s="33">
        <v>151</v>
      </c>
      <c r="L20" s="34">
        <v>431</v>
      </c>
    </row>
    <row r="21" spans="1:12" ht="12.75">
      <c r="A21" s="35" t="s">
        <v>23</v>
      </c>
      <c r="B21" s="32" t="s">
        <v>105</v>
      </c>
      <c r="C21" s="19" t="s">
        <v>35</v>
      </c>
      <c r="D21" s="19">
        <v>1981</v>
      </c>
      <c r="E21" s="18" t="s">
        <v>76</v>
      </c>
      <c r="F21" s="33">
        <v>77</v>
      </c>
      <c r="G21" s="33">
        <v>27</v>
      </c>
      <c r="H21" s="33">
        <v>79</v>
      </c>
      <c r="I21" s="33">
        <v>54</v>
      </c>
      <c r="J21" s="33"/>
      <c r="K21" s="33">
        <v>106</v>
      </c>
      <c r="L21" s="34">
        <v>343</v>
      </c>
    </row>
    <row r="22" spans="1:12" ht="12.75">
      <c r="A22" s="35" t="s">
        <v>24</v>
      </c>
      <c r="B22" s="32"/>
      <c r="C22" s="19" t="s">
        <v>40</v>
      </c>
      <c r="D22" s="19" t="s">
        <v>40</v>
      </c>
      <c r="E22" s="18" t="s">
        <v>40</v>
      </c>
      <c r="F22" s="33"/>
      <c r="G22" s="33"/>
      <c r="H22" s="33"/>
      <c r="I22" s="33"/>
      <c r="J22" s="33"/>
      <c r="K22" s="33"/>
      <c r="L22" s="34">
        <v>0</v>
      </c>
    </row>
    <row r="23" spans="1:12" ht="12.75">
      <c r="A23" s="35" t="s">
        <v>25</v>
      </c>
      <c r="B23" s="32"/>
      <c r="C23" s="19" t="s">
        <v>40</v>
      </c>
      <c r="D23" s="19" t="s">
        <v>40</v>
      </c>
      <c r="E23" s="18" t="s">
        <v>40</v>
      </c>
      <c r="F23" s="33"/>
      <c r="G23" s="33"/>
      <c r="H23" s="33"/>
      <c r="I23" s="33"/>
      <c r="J23" s="33"/>
      <c r="K23" s="33"/>
      <c r="L23" s="34">
        <v>0</v>
      </c>
    </row>
    <row r="24" spans="1:12" ht="12.75">
      <c r="A24" s="35" t="s">
        <v>26</v>
      </c>
      <c r="B24" s="32"/>
      <c r="C24" s="19" t="s">
        <v>40</v>
      </c>
      <c r="D24" s="19" t="s">
        <v>40</v>
      </c>
      <c r="E24" s="18" t="s">
        <v>40</v>
      </c>
      <c r="F24" s="33"/>
      <c r="G24" s="33"/>
      <c r="H24" s="33"/>
      <c r="I24" s="33"/>
      <c r="J24" s="33"/>
      <c r="K24" s="33"/>
      <c r="L24" s="34">
        <v>0</v>
      </c>
    </row>
    <row r="25" spans="1:12" ht="12.75">
      <c r="A25" s="35" t="s">
        <v>27</v>
      </c>
      <c r="B25" s="32"/>
      <c r="C25" s="19" t="s">
        <v>40</v>
      </c>
      <c r="D25" s="19" t="s">
        <v>40</v>
      </c>
      <c r="E25" s="18" t="s">
        <v>40</v>
      </c>
      <c r="F25" s="33"/>
      <c r="G25" s="33"/>
      <c r="H25" s="33"/>
      <c r="I25" s="33"/>
      <c r="J25" s="33"/>
      <c r="K25" s="33"/>
      <c r="L25" s="34">
        <v>0</v>
      </c>
    </row>
    <row r="26" spans="1:12" ht="12.75">
      <c r="A26" s="35" t="s">
        <v>28</v>
      </c>
      <c r="B26" s="32"/>
      <c r="C26" s="19" t="s">
        <v>40</v>
      </c>
      <c r="D26" s="19" t="s">
        <v>40</v>
      </c>
      <c r="E26" s="18" t="s">
        <v>40</v>
      </c>
      <c r="F26" s="33"/>
      <c r="G26" s="33"/>
      <c r="H26" s="33"/>
      <c r="I26" s="33"/>
      <c r="J26" s="33"/>
      <c r="K26" s="33"/>
      <c r="L26" s="34">
        <v>0</v>
      </c>
    </row>
    <row r="27" spans="1:12" ht="12.75">
      <c r="A27" s="35" t="s">
        <v>29</v>
      </c>
      <c r="B27" s="32"/>
      <c r="C27" s="19" t="s">
        <v>40</v>
      </c>
      <c r="D27" s="19" t="s">
        <v>40</v>
      </c>
      <c r="E27" s="18" t="s">
        <v>40</v>
      </c>
      <c r="F27" s="33"/>
      <c r="G27" s="33"/>
      <c r="H27" s="33"/>
      <c r="I27" s="33"/>
      <c r="J27" s="33"/>
      <c r="K27" s="33"/>
      <c r="L27" s="34">
        <v>0</v>
      </c>
    </row>
    <row r="28" spans="1:12" ht="12.75">
      <c r="A28" s="35" t="s">
        <v>30</v>
      </c>
      <c r="B28" s="32"/>
      <c r="C28" s="19" t="s">
        <v>40</v>
      </c>
      <c r="D28" s="19" t="s">
        <v>40</v>
      </c>
      <c r="E28" s="18" t="s">
        <v>40</v>
      </c>
      <c r="F28" s="33"/>
      <c r="G28" s="33"/>
      <c r="H28" s="33"/>
      <c r="I28" s="33"/>
      <c r="J28" s="33"/>
      <c r="K28" s="33"/>
      <c r="L28" s="34">
        <v>0</v>
      </c>
    </row>
    <row r="29" spans="1:12" ht="12.75">
      <c r="A29" s="35" t="s">
        <v>31</v>
      </c>
      <c r="B29" s="32"/>
      <c r="C29" s="19" t="s">
        <v>40</v>
      </c>
      <c r="D29" s="19" t="s">
        <v>40</v>
      </c>
      <c r="E29" s="18" t="s">
        <v>40</v>
      </c>
      <c r="F29" s="33"/>
      <c r="G29" s="33"/>
      <c r="H29" s="33"/>
      <c r="I29" s="33"/>
      <c r="J29" s="33"/>
      <c r="K29" s="33"/>
      <c r="L29" s="34">
        <v>0</v>
      </c>
    </row>
    <row r="30" spans="1:12" ht="12.75">
      <c r="A30" s="35" t="s">
        <v>32</v>
      </c>
      <c r="B30" s="32"/>
      <c r="C30" s="19" t="s">
        <v>40</v>
      </c>
      <c r="D30" s="19" t="s">
        <v>40</v>
      </c>
      <c r="E30" s="18" t="s">
        <v>40</v>
      </c>
      <c r="F30" s="33"/>
      <c r="G30" s="33"/>
      <c r="H30" s="33"/>
      <c r="I30" s="33"/>
      <c r="J30" s="33"/>
      <c r="K30" s="33"/>
      <c r="L30" s="34">
        <v>0</v>
      </c>
    </row>
    <row r="31" spans="1:12" ht="12.75">
      <c r="A31" s="35" t="s">
        <v>42</v>
      </c>
      <c r="B31" s="32"/>
      <c r="C31" s="19" t="s">
        <v>40</v>
      </c>
      <c r="D31" s="19" t="s">
        <v>40</v>
      </c>
      <c r="E31" s="18" t="s">
        <v>40</v>
      </c>
      <c r="F31" s="33"/>
      <c r="G31" s="33"/>
      <c r="H31" s="33"/>
      <c r="I31" s="33"/>
      <c r="J31" s="33"/>
      <c r="K31" s="33"/>
      <c r="L31" s="34">
        <v>0</v>
      </c>
    </row>
    <row r="32" spans="1:12" ht="12.75">
      <c r="A32" s="35" t="s">
        <v>43</v>
      </c>
      <c r="B32" s="32"/>
      <c r="C32" s="19" t="s">
        <v>40</v>
      </c>
      <c r="D32" s="19" t="s">
        <v>40</v>
      </c>
      <c r="E32" s="18" t="s">
        <v>40</v>
      </c>
      <c r="F32" s="33"/>
      <c r="G32" s="33"/>
      <c r="H32" s="33"/>
      <c r="I32" s="33"/>
      <c r="J32" s="33"/>
      <c r="K32" s="33"/>
      <c r="L32" s="34">
        <v>0</v>
      </c>
    </row>
    <row r="33" spans="1:12" ht="12.75">
      <c r="A33" s="35" t="s">
        <v>44</v>
      </c>
      <c r="B33" s="32"/>
      <c r="C33" s="19" t="s">
        <v>40</v>
      </c>
      <c r="D33" s="19" t="s">
        <v>40</v>
      </c>
      <c r="E33" s="18" t="s">
        <v>40</v>
      </c>
      <c r="F33" s="33"/>
      <c r="G33" s="33"/>
      <c r="H33" s="33"/>
      <c r="I33" s="33"/>
      <c r="J33" s="33"/>
      <c r="K33" s="33"/>
      <c r="L33" s="34">
        <v>0</v>
      </c>
    </row>
    <row r="34" spans="1:12" ht="12.75">
      <c r="A34" s="35" t="s">
        <v>45</v>
      </c>
      <c r="B34" s="32"/>
      <c r="C34" s="19" t="s">
        <v>40</v>
      </c>
      <c r="D34" s="19" t="s">
        <v>40</v>
      </c>
      <c r="E34" s="18" t="s">
        <v>40</v>
      </c>
      <c r="F34" s="33"/>
      <c r="G34" s="33"/>
      <c r="H34" s="33"/>
      <c r="I34" s="33"/>
      <c r="J34" s="33"/>
      <c r="K34" s="33"/>
      <c r="L34" s="34">
        <v>0</v>
      </c>
    </row>
    <row r="35" spans="1:12" ht="12.75">
      <c r="A35" s="35" t="s">
        <v>46</v>
      </c>
      <c r="B35" s="32"/>
      <c r="C35" s="19" t="s">
        <v>40</v>
      </c>
      <c r="D35" s="19" t="s">
        <v>40</v>
      </c>
      <c r="E35" s="18" t="s">
        <v>40</v>
      </c>
      <c r="F35" s="33"/>
      <c r="G35" s="33"/>
      <c r="H35" s="33"/>
      <c r="I35" s="33"/>
      <c r="J35" s="33"/>
      <c r="K35" s="33"/>
      <c r="L35" s="34">
        <v>0</v>
      </c>
    </row>
    <row r="36" spans="1:12" ht="12.75">
      <c r="A36" s="35" t="s">
        <v>47</v>
      </c>
      <c r="B36" s="32"/>
      <c r="C36" s="19" t="s">
        <v>40</v>
      </c>
      <c r="D36" s="19" t="s">
        <v>40</v>
      </c>
      <c r="E36" s="18" t="s">
        <v>40</v>
      </c>
      <c r="F36" s="33"/>
      <c r="G36" s="33"/>
      <c r="H36" s="33"/>
      <c r="I36" s="33"/>
      <c r="J36" s="33"/>
      <c r="K36" s="33"/>
      <c r="L36" s="34">
        <v>0</v>
      </c>
    </row>
    <row r="37" spans="1:12" ht="12.75">
      <c r="A37" s="35" t="s">
        <v>48</v>
      </c>
      <c r="B37" s="32"/>
      <c r="C37" s="19" t="s">
        <v>40</v>
      </c>
      <c r="D37" s="19" t="s">
        <v>40</v>
      </c>
      <c r="E37" s="18" t="s">
        <v>40</v>
      </c>
      <c r="F37" s="33"/>
      <c r="G37" s="33"/>
      <c r="H37" s="33"/>
      <c r="I37" s="33"/>
      <c r="J37" s="33"/>
      <c r="K37" s="33"/>
      <c r="L37" s="34">
        <v>0</v>
      </c>
    </row>
    <row r="38" spans="1:12" ht="12.75">
      <c r="A38" s="35" t="s">
        <v>49</v>
      </c>
      <c r="B38" s="32"/>
      <c r="C38" s="19" t="s">
        <v>40</v>
      </c>
      <c r="D38" s="19" t="s">
        <v>40</v>
      </c>
      <c r="E38" s="18" t="s">
        <v>40</v>
      </c>
      <c r="F38" s="33"/>
      <c r="G38" s="33"/>
      <c r="H38" s="33"/>
      <c r="I38" s="33"/>
      <c r="J38" s="33"/>
      <c r="K38" s="33"/>
      <c r="L38" s="34">
        <v>0</v>
      </c>
    </row>
    <row r="39" spans="1:12" ht="12.75">
      <c r="A39" s="35" t="s">
        <v>50</v>
      </c>
      <c r="B39" s="32"/>
      <c r="C39" s="19" t="s">
        <v>40</v>
      </c>
      <c r="D39" s="19" t="s">
        <v>40</v>
      </c>
      <c r="E39" s="18" t="s">
        <v>40</v>
      </c>
      <c r="F39" s="33"/>
      <c r="G39" s="33"/>
      <c r="H39" s="33"/>
      <c r="I39" s="33"/>
      <c r="J39" s="33"/>
      <c r="K39" s="33"/>
      <c r="L39" s="34">
        <v>0</v>
      </c>
    </row>
    <row r="40" spans="1:12" ht="12.75">
      <c r="A40" s="36" t="s">
        <v>51</v>
      </c>
      <c r="B40" s="37"/>
      <c r="C40" s="19" t="s">
        <v>40</v>
      </c>
      <c r="D40" s="19" t="s">
        <v>40</v>
      </c>
      <c r="E40" s="18" t="s">
        <v>40</v>
      </c>
      <c r="F40" s="38"/>
      <c r="G40" s="38"/>
      <c r="H40" s="38"/>
      <c r="I40" s="38"/>
      <c r="J40" s="38"/>
      <c r="K40" s="38"/>
      <c r="L40" s="34">
        <v>0</v>
      </c>
    </row>
    <row r="41" spans="1:12" ht="13.5" thickBot="1">
      <c r="A41" s="83" t="s">
        <v>52</v>
      </c>
      <c r="B41" s="40"/>
      <c r="C41" s="21" t="s">
        <v>40</v>
      </c>
      <c r="D41" s="21" t="s">
        <v>40</v>
      </c>
      <c r="E41" s="20" t="s">
        <v>40</v>
      </c>
      <c r="F41" s="41"/>
      <c r="G41" s="41"/>
      <c r="H41" s="41"/>
      <c r="I41" s="41"/>
      <c r="J41" s="41"/>
      <c r="K41" s="41"/>
      <c r="L41" s="42">
        <v>0</v>
      </c>
    </row>
    <row r="42" spans="1:12" ht="12.75" hidden="1">
      <c r="A42" s="27" t="s">
        <v>53</v>
      </c>
      <c r="B42" s="81"/>
      <c r="C42" s="92" t="str">
        <f>IF(B42=""," ",VLOOKUP($B42,#REF!,2,0))</f>
        <v> </v>
      </c>
      <c r="D42" s="92" t="str">
        <f>IF(B42=""," ",VLOOKUP($B42,#REF!,4,0))</f>
        <v> </v>
      </c>
      <c r="E42" s="93" t="str">
        <f>IF(B42=""," ",VLOOKUP($B42,#REF!,3,0))</f>
        <v> </v>
      </c>
      <c r="F42" s="29"/>
      <c r="G42" s="29"/>
      <c r="H42" s="29"/>
      <c r="I42" s="29"/>
      <c r="J42" s="29"/>
      <c r="K42" s="29"/>
      <c r="L42" s="96">
        <f aca="true" t="shared" si="0" ref="L33:L43">SUM(F42:K42)</f>
        <v>0</v>
      </c>
    </row>
    <row r="43" spans="1:12" ht="12.75" hidden="1">
      <c r="A43" s="36" t="s">
        <v>54</v>
      </c>
      <c r="B43" s="37"/>
      <c r="C43" s="19" t="str">
        <f>IF(B43=""," ",VLOOKUP($B43,#REF!,2,0))</f>
        <v> </v>
      </c>
      <c r="D43" s="19" t="str">
        <f>IF(B43=""," ",VLOOKUP($B43,#REF!,4,0))</f>
        <v> </v>
      </c>
      <c r="E43" s="18" t="str">
        <f>IF(B43=""," ",VLOOKUP($B43,#REF!,3,0))</f>
        <v> </v>
      </c>
      <c r="F43" s="38"/>
      <c r="G43" s="38"/>
      <c r="H43" s="38"/>
      <c r="I43" s="38"/>
      <c r="J43" s="38"/>
      <c r="K43" s="38"/>
      <c r="L43" s="34">
        <f t="shared" si="0"/>
        <v>0</v>
      </c>
    </row>
    <row r="44" spans="1:12" ht="13.5" hidden="1" thickBot="1">
      <c r="A44" s="39" t="s">
        <v>55</v>
      </c>
      <c r="B44" s="40"/>
      <c r="C44" s="74" t="str">
        <f>IF(B44=""," ",VLOOKUP($B44,#REF!,2,0))</f>
        <v> </v>
      </c>
      <c r="D44" s="21" t="str">
        <f>IF(B44=""," ",VLOOKUP($B44,#REF!,4,0))</f>
        <v> </v>
      </c>
      <c r="E44" s="20" t="str">
        <f>IF(B44=""," ",VLOOKUP($B44,#REF!,3,0))</f>
        <v> </v>
      </c>
      <c r="F44" s="41"/>
      <c r="G44" s="41"/>
      <c r="H44" s="41"/>
      <c r="I44" s="41"/>
      <c r="J44" s="41"/>
      <c r="K44" s="41"/>
      <c r="L44" s="42"/>
    </row>
    <row r="45" spans="1:9" ht="12.75">
      <c r="A45" s="8"/>
      <c r="B45" s="10">
        <f>COUNTA(B10:B44)</f>
        <v>12</v>
      </c>
      <c r="C45" s="10"/>
      <c r="D45" s="10"/>
      <c r="E45" s="9"/>
      <c r="F45" s="10"/>
      <c r="G45" s="10"/>
      <c r="H45" s="10"/>
      <c r="I45" s="11"/>
    </row>
    <row r="46" spans="1:9" ht="12.75">
      <c r="A46" s="8"/>
      <c r="B46" s="9"/>
      <c r="C46" s="10"/>
      <c r="D46" s="10"/>
      <c r="E46" s="9"/>
      <c r="F46" s="10"/>
      <c r="G46" s="10"/>
      <c r="H46" s="10"/>
      <c r="I46" s="11"/>
    </row>
    <row r="47" spans="1:9" ht="12.75">
      <c r="A47" s="8"/>
      <c r="B47" s="132"/>
      <c r="C47" s="133"/>
      <c r="D47" s="133"/>
      <c r="E47" s="133"/>
      <c r="F47" s="133"/>
      <c r="G47" s="133"/>
      <c r="H47" s="133"/>
      <c r="I47" s="11"/>
    </row>
    <row r="48" spans="1:9" ht="12.75">
      <c r="A48" s="8"/>
      <c r="B48" s="9"/>
      <c r="C48" s="10"/>
      <c r="D48" s="10"/>
      <c r="E48" s="9"/>
      <c r="F48" s="10"/>
      <c r="G48" s="10"/>
      <c r="H48" s="10"/>
      <c r="I48" s="11"/>
    </row>
    <row r="49" spans="1:9" ht="12.75">
      <c r="A49" s="8"/>
      <c r="B49" s="9"/>
      <c r="C49" s="10"/>
      <c r="D49" s="10"/>
      <c r="E49" s="9"/>
      <c r="F49" s="10"/>
      <c r="G49" s="10"/>
      <c r="H49" s="10"/>
      <c r="I49" s="11"/>
    </row>
    <row r="50" spans="1:8" ht="12.75">
      <c r="A50" s="12"/>
      <c r="B50" s="13"/>
      <c r="F50" s="14"/>
      <c r="G50" s="14"/>
      <c r="H50" s="14"/>
    </row>
    <row r="51" spans="2:7" ht="12.75">
      <c r="B51" s="15" t="s">
        <v>33</v>
      </c>
      <c r="E51" s="15" t="s">
        <v>34</v>
      </c>
      <c r="F51" s="14"/>
      <c r="G51" s="14"/>
    </row>
    <row r="52" spans="2:7" ht="12.75">
      <c r="B52" s="123" t="s">
        <v>96</v>
      </c>
      <c r="F52" s="14"/>
      <c r="G52" s="14"/>
    </row>
    <row r="53" spans="5:7" ht="12.75">
      <c r="E53" s="82"/>
      <c r="F53" s="14"/>
      <c r="G53" s="14"/>
    </row>
    <row r="54" spans="2:7" ht="12.75">
      <c r="B54" s="15" t="s">
        <v>58</v>
      </c>
      <c r="E54" s="14"/>
      <c r="F54" s="14"/>
      <c r="G54" s="14"/>
    </row>
    <row r="55" ht="12.75">
      <c r="B55" t="s">
        <v>94</v>
      </c>
    </row>
    <row r="56" ht="12.75">
      <c r="B56" t="s">
        <v>103</v>
      </c>
    </row>
  </sheetData>
  <sheetProtection/>
  <mergeCells count="10">
    <mergeCell ref="A8:A9"/>
    <mergeCell ref="B8:B9"/>
    <mergeCell ref="C8:C9"/>
    <mergeCell ref="D8:D9"/>
    <mergeCell ref="B47:H47"/>
    <mergeCell ref="L8:L9"/>
    <mergeCell ref="F9:G9"/>
    <mergeCell ref="H9:I9"/>
    <mergeCell ref="J9:K9"/>
    <mergeCell ref="E8:E9"/>
  </mergeCells>
  <printOptions horizontalCentered="1"/>
  <pageMargins left="0.5905511811023623" right="0.5905511811023623" top="0.7874015748031497" bottom="0.7874015748031497" header="0.5118110236220472" footer="0.7086614173228347"/>
  <pageSetup horizontalDpi="300" verticalDpi="300" orientation="portrait" paperSize="9" r:id="rId2"/>
  <headerFooter alignWithMargins="0">
    <oddFooter>&amp;LSSKP UNITOP Sokolov&amp;C&amp;D&amp;Rhttp://www.volny.cz/sskpsokolov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3.75390625" style="47" customWidth="1"/>
    <col min="2" max="2" width="20.125" style="48" customWidth="1"/>
    <col min="3" max="3" width="2.625" style="48" customWidth="1"/>
    <col min="4" max="4" width="20.625" style="48" customWidth="1"/>
    <col min="5" max="7" width="5.625" style="47" customWidth="1"/>
    <col min="8" max="8" width="5.625" style="62" customWidth="1"/>
    <col min="9" max="9" width="5.625" style="47" customWidth="1"/>
    <col min="10" max="10" width="5.625" style="48" customWidth="1"/>
    <col min="11" max="11" width="6.75390625" style="48" customWidth="1"/>
    <col min="12" max="12" width="8.375" style="48" customWidth="1"/>
    <col min="13" max="16384" width="9.125" style="48" customWidth="1"/>
  </cols>
  <sheetData>
    <row r="1" spans="1:8" ht="26.25">
      <c r="A1" s="43"/>
      <c r="B1" s="44"/>
      <c r="C1" s="45" t="s">
        <v>0</v>
      </c>
      <c r="D1" s="46"/>
      <c r="E1" s="43"/>
      <c r="F1" s="43"/>
      <c r="G1" s="43"/>
      <c r="H1" s="43"/>
    </row>
    <row r="2" spans="1:8" ht="15.75">
      <c r="A2" s="49" t="s">
        <v>1</v>
      </c>
      <c r="B2" s="44"/>
      <c r="C2" s="50" t="s">
        <v>41</v>
      </c>
      <c r="D2" s="44"/>
      <c r="E2" s="43"/>
      <c r="F2" s="43"/>
      <c r="G2" s="43"/>
      <c r="H2" s="43"/>
    </row>
    <row r="3" spans="1:8" ht="15.75">
      <c r="A3" s="49" t="s">
        <v>2</v>
      </c>
      <c r="B3" s="44"/>
      <c r="C3" s="50" t="s">
        <v>56</v>
      </c>
      <c r="D3" s="44"/>
      <c r="E3" s="43"/>
      <c r="F3" s="43"/>
      <c r="G3" s="43"/>
      <c r="H3" s="43"/>
    </row>
    <row r="4" spans="1:8" ht="15.75">
      <c r="A4" s="49" t="s">
        <v>3</v>
      </c>
      <c r="B4" s="44"/>
      <c r="C4" s="50" t="str">
        <f>UNITOP!C4</f>
        <v>sobota 15. května 2021</v>
      </c>
      <c r="D4" s="44"/>
      <c r="E4" s="43"/>
      <c r="F4" s="43"/>
      <c r="G4" s="43"/>
      <c r="H4" s="43"/>
    </row>
    <row r="5" spans="1:8" ht="15.75">
      <c r="A5" s="49" t="s">
        <v>4</v>
      </c>
      <c r="B5" s="44"/>
      <c r="C5" s="50" t="s">
        <v>75</v>
      </c>
      <c r="D5" s="44"/>
      <c r="E5" s="43"/>
      <c r="F5" s="43"/>
      <c r="G5" s="43"/>
      <c r="H5" s="43"/>
    </row>
    <row r="6" spans="1:8" ht="13.5" thickBot="1">
      <c r="A6" s="43"/>
      <c r="B6" s="44"/>
      <c r="C6" s="44"/>
      <c r="D6" s="44"/>
      <c r="E6" s="43"/>
      <c r="F6" s="43"/>
      <c r="G6" s="43"/>
      <c r="H6" s="43"/>
    </row>
    <row r="7" spans="1:12" ht="13.5" thickBot="1">
      <c r="A7" s="23" t="s">
        <v>78</v>
      </c>
      <c r="B7" s="24"/>
      <c r="C7" s="24"/>
      <c r="D7" s="24"/>
      <c r="E7" s="24"/>
      <c r="F7" s="25"/>
      <c r="G7" s="25"/>
      <c r="H7" s="25"/>
      <c r="I7" s="25"/>
      <c r="J7" s="25"/>
      <c r="K7" s="25"/>
      <c r="L7" s="26"/>
    </row>
    <row r="8" spans="1:12" ht="12.75">
      <c r="A8" s="134" t="s">
        <v>5</v>
      </c>
      <c r="B8" s="136" t="s">
        <v>57</v>
      </c>
      <c r="C8" s="136"/>
      <c r="D8" s="136" t="s">
        <v>6</v>
      </c>
      <c r="E8" s="22" t="s">
        <v>67</v>
      </c>
      <c r="F8" s="22" t="s">
        <v>68</v>
      </c>
      <c r="G8" s="22" t="s">
        <v>67</v>
      </c>
      <c r="H8" s="22" t="s">
        <v>68</v>
      </c>
      <c r="I8" s="22" t="s">
        <v>68</v>
      </c>
      <c r="J8" s="22" t="s">
        <v>68</v>
      </c>
      <c r="K8" s="149" t="s">
        <v>16</v>
      </c>
      <c r="L8" s="147" t="s">
        <v>57</v>
      </c>
    </row>
    <row r="9" spans="1:12" ht="13.5" thickBot="1">
      <c r="A9" s="135"/>
      <c r="B9" s="137"/>
      <c r="C9" s="137"/>
      <c r="D9" s="137"/>
      <c r="E9" s="129" t="s">
        <v>69</v>
      </c>
      <c r="F9" s="130"/>
      <c r="G9" s="129" t="s">
        <v>70</v>
      </c>
      <c r="H9" s="130"/>
      <c r="I9" s="129" t="s">
        <v>71</v>
      </c>
      <c r="J9" s="131"/>
      <c r="K9" s="150"/>
      <c r="L9" s="148"/>
    </row>
    <row r="10" spans="1:13" ht="12.75">
      <c r="A10" s="140" t="s">
        <v>10</v>
      </c>
      <c r="B10" s="117" t="s">
        <v>77</v>
      </c>
      <c r="C10" s="51" t="s">
        <v>59</v>
      </c>
      <c r="D10" s="117" t="s">
        <v>101</v>
      </c>
      <c r="E10" s="76">
        <v>94</v>
      </c>
      <c r="F10" s="53">
        <v>78</v>
      </c>
      <c r="G10" s="53">
        <v>95</v>
      </c>
      <c r="H10" s="53">
        <v>95</v>
      </c>
      <c r="I10" s="53">
        <v>0</v>
      </c>
      <c r="J10" s="53">
        <v>190</v>
      </c>
      <c r="K10" s="70">
        <v>552</v>
      </c>
      <c r="L10" s="65">
        <v>1663</v>
      </c>
      <c r="M10" s="48">
        <v>1</v>
      </c>
    </row>
    <row r="11" spans="1:13" ht="12.75">
      <c r="A11" s="141"/>
      <c r="B11" s="101" t="s">
        <v>77</v>
      </c>
      <c r="C11" s="55" t="s">
        <v>59</v>
      </c>
      <c r="D11" s="32" t="s">
        <v>89</v>
      </c>
      <c r="E11" s="53">
        <v>90</v>
      </c>
      <c r="F11" s="53">
        <v>87</v>
      </c>
      <c r="G11" s="53">
        <v>96</v>
      </c>
      <c r="H11" s="53">
        <v>93</v>
      </c>
      <c r="I11" s="53">
        <v>0</v>
      </c>
      <c r="J11" s="53">
        <v>183</v>
      </c>
      <c r="K11" s="71">
        <v>549</v>
      </c>
      <c r="L11" s="66">
        <v>1663</v>
      </c>
      <c r="M11" s="48">
        <v>1</v>
      </c>
    </row>
    <row r="12" spans="1:13" ht="12.75">
      <c r="A12" s="142"/>
      <c r="B12" s="98" t="s">
        <v>77</v>
      </c>
      <c r="C12" s="56" t="s">
        <v>59</v>
      </c>
      <c r="D12" s="99" t="s">
        <v>90</v>
      </c>
      <c r="E12" s="63">
        <v>92</v>
      </c>
      <c r="F12" s="63">
        <v>87</v>
      </c>
      <c r="G12" s="63">
        <v>97</v>
      </c>
      <c r="H12" s="63">
        <v>94</v>
      </c>
      <c r="I12" s="63">
        <v>0</v>
      </c>
      <c r="J12" s="63">
        <v>192</v>
      </c>
      <c r="K12" s="72">
        <v>562</v>
      </c>
      <c r="L12" s="67">
        <v>1663</v>
      </c>
      <c r="M12" s="48">
        <v>1</v>
      </c>
    </row>
    <row r="13" spans="1:13" ht="12.75">
      <c r="A13" s="140" t="s">
        <v>11</v>
      </c>
      <c r="B13" s="100" t="s">
        <v>39</v>
      </c>
      <c r="C13" s="88" t="s">
        <v>64</v>
      </c>
      <c r="D13" s="100" t="s">
        <v>61</v>
      </c>
      <c r="E13" s="53">
        <v>86</v>
      </c>
      <c r="F13" s="53">
        <v>87</v>
      </c>
      <c r="G13" s="53">
        <v>97</v>
      </c>
      <c r="H13" s="53">
        <v>96</v>
      </c>
      <c r="I13" s="53">
        <v>0</v>
      </c>
      <c r="J13" s="53">
        <v>189</v>
      </c>
      <c r="K13" s="70">
        <v>555</v>
      </c>
      <c r="L13" s="68">
        <v>1663</v>
      </c>
      <c r="M13" s="48">
        <v>2</v>
      </c>
    </row>
    <row r="14" spans="1:13" ht="12.75">
      <c r="A14" s="141"/>
      <c r="B14" s="101" t="s">
        <v>39</v>
      </c>
      <c r="C14" s="55" t="s">
        <v>64</v>
      </c>
      <c r="D14" s="101" t="s">
        <v>83</v>
      </c>
      <c r="E14" s="53">
        <v>87</v>
      </c>
      <c r="F14" s="53">
        <v>87</v>
      </c>
      <c r="G14" s="53">
        <v>99</v>
      </c>
      <c r="H14" s="53">
        <v>95</v>
      </c>
      <c r="I14" s="53">
        <v>0</v>
      </c>
      <c r="J14" s="53">
        <v>188</v>
      </c>
      <c r="K14" s="71">
        <v>556</v>
      </c>
      <c r="L14" s="66">
        <v>1663</v>
      </c>
      <c r="M14" s="48">
        <v>2</v>
      </c>
    </row>
    <row r="15" spans="1:13" ht="12.75">
      <c r="A15" s="142"/>
      <c r="B15" s="101" t="s">
        <v>39</v>
      </c>
      <c r="C15" s="56" t="s">
        <v>64</v>
      </c>
      <c r="D15" s="104" t="s">
        <v>62</v>
      </c>
      <c r="E15" s="63">
        <v>94</v>
      </c>
      <c r="F15" s="63">
        <v>81</v>
      </c>
      <c r="G15" s="63">
        <v>98</v>
      </c>
      <c r="H15" s="63">
        <v>97</v>
      </c>
      <c r="I15" s="63">
        <v>0</v>
      </c>
      <c r="J15" s="63">
        <v>182</v>
      </c>
      <c r="K15" s="72">
        <v>552</v>
      </c>
      <c r="L15" s="67">
        <v>1663</v>
      </c>
      <c r="M15" s="48">
        <v>2</v>
      </c>
    </row>
    <row r="16" spans="1:12" ht="12.75">
      <c r="A16" s="140" t="s">
        <v>12</v>
      </c>
      <c r="B16" s="97" t="s">
        <v>95</v>
      </c>
      <c r="C16" s="51" t="s">
        <v>59</v>
      </c>
      <c r="D16" s="97" t="s">
        <v>72</v>
      </c>
      <c r="E16" s="53">
        <v>92</v>
      </c>
      <c r="F16" s="53">
        <v>89</v>
      </c>
      <c r="G16" s="53">
        <v>97</v>
      </c>
      <c r="H16" s="53">
        <v>90</v>
      </c>
      <c r="I16" s="53">
        <v>0</v>
      </c>
      <c r="J16" s="53">
        <v>187</v>
      </c>
      <c r="K16" s="70">
        <v>555</v>
      </c>
      <c r="L16" s="68">
        <v>1650</v>
      </c>
    </row>
    <row r="17" spans="1:12" ht="12.75">
      <c r="A17" s="141"/>
      <c r="B17" s="32" t="s">
        <v>95</v>
      </c>
      <c r="C17" s="55" t="s">
        <v>59</v>
      </c>
      <c r="D17" s="32" t="s">
        <v>85</v>
      </c>
      <c r="E17" s="53">
        <v>94</v>
      </c>
      <c r="F17" s="53">
        <v>79</v>
      </c>
      <c r="G17" s="53">
        <v>98</v>
      </c>
      <c r="H17" s="53">
        <v>94</v>
      </c>
      <c r="I17" s="53">
        <v>0</v>
      </c>
      <c r="J17" s="53">
        <v>192</v>
      </c>
      <c r="K17" s="71">
        <v>557</v>
      </c>
      <c r="L17" s="66">
        <v>1650</v>
      </c>
    </row>
    <row r="18" spans="1:12" ht="12.75">
      <c r="A18" s="142"/>
      <c r="B18" s="98" t="s">
        <v>95</v>
      </c>
      <c r="C18" s="56" t="s">
        <v>59</v>
      </c>
      <c r="D18" s="99" t="s">
        <v>102</v>
      </c>
      <c r="E18" s="63">
        <v>90</v>
      </c>
      <c r="F18" s="63">
        <v>81</v>
      </c>
      <c r="G18" s="63">
        <v>96</v>
      </c>
      <c r="H18" s="63">
        <v>87</v>
      </c>
      <c r="I18" s="63">
        <v>0</v>
      </c>
      <c r="J18" s="63">
        <v>184</v>
      </c>
      <c r="K18" s="72">
        <v>538</v>
      </c>
      <c r="L18" s="67">
        <v>1650</v>
      </c>
    </row>
    <row r="19" spans="1:12" ht="12.75">
      <c r="A19" s="140" t="s">
        <v>13</v>
      </c>
      <c r="B19" s="100" t="s">
        <v>66</v>
      </c>
      <c r="C19" s="51" t="s">
        <v>64</v>
      </c>
      <c r="D19" s="97" t="s">
        <v>92</v>
      </c>
      <c r="E19" s="76">
        <v>90</v>
      </c>
      <c r="F19" s="53">
        <v>85</v>
      </c>
      <c r="G19" s="53">
        <v>100</v>
      </c>
      <c r="H19" s="53">
        <v>93</v>
      </c>
      <c r="I19" s="53">
        <v>0</v>
      </c>
      <c r="J19" s="53">
        <v>187</v>
      </c>
      <c r="K19" s="70">
        <v>555</v>
      </c>
      <c r="L19" s="68">
        <v>1535</v>
      </c>
    </row>
    <row r="20" spans="1:12" ht="12.75">
      <c r="A20" s="141"/>
      <c r="B20" s="101" t="s">
        <v>66</v>
      </c>
      <c r="C20" s="55" t="s">
        <v>64</v>
      </c>
      <c r="D20" s="32" t="s">
        <v>86</v>
      </c>
      <c r="E20" s="53">
        <v>76</v>
      </c>
      <c r="F20" s="53">
        <v>79</v>
      </c>
      <c r="G20" s="53">
        <v>94</v>
      </c>
      <c r="H20" s="53">
        <v>95</v>
      </c>
      <c r="I20" s="53">
        <v>0</v>
      </c>
      <c r="J20" s="53">
        <v>181</v>
      </c>
      <c r="K20" s="71">
        <v>525</v>
      </c>
      <c r="L20" s="66">
        <v>1535</v>
      </c>
    </row>
    <row r="21" spans="1:12" ht="12.75">
      <c r="A21" s="142"/>
      <c r="B21" s="102" t="s">
        <v>66</v>
      </c>
      <c r="C21" s="85" t="s">
        <v>64</v>
      </c>
      <c r="D21" s="99" t="s">
        <v>99</v>
      </c>
      <c r="E21" s="63">
        <v>75</v>
      </c>
      <c r="F21" s="63">
        <v>64</v>
      </c>
      <c r="G21" s="63">
        <v>79</v>
      </c>
      <c r="H21" s="63">
        <v>86</v>
      </c>
      <c r="I21" s="63">
        <v>0</v>
      </c>
      <c r="J21" s="63">
        <v>151</v>
      </c>
      <c r="K21" s="72">
        <v>455</v>
      </c>
      <c r="L21" s="67">
        <v>1535</v>
      </c>
    </row>
    <row r="22" spans="1:12" ht="12.75">
      <c r="A22" s="140" t="s">
        <v>14</v>
      </c>
      <c r="B22" s="100" t="s">
        <v>104</v>
      </c>
      <c r="C22" s="51" t="s">
        <v>59</v>
      </c>
      <c r="D22" s="100" t="s">
        <v>73</v>
      </c>
      <c r="E22" s="53">
        <v>81</v>
      </c>
      <c r="F22" s="53">
        <v>71</v>
      </c>
      <c r="G22" s="53">
        <v>94</v>
      </c>
      <c r="H22" s="53">
        <v>94</v>
      </c>
      <c r="I22" s="53">
        <v>0</v>
      </c>
      <c r="J22" s="53">
        <v>188</v>
      </c>
      <c r="K22" s="70">
        <v>528</v>
      </c>
      <c r="L22" s="68">
        <v>1531</v>
      </c>
    </row>
    <row r="23" spans="1:12" ht="12.75">
      <c r="A23" s="141"/>
      <c r="B23" s="101" t="s">
        <v>104</v>
      </c>
      <c r="C23" s="55" t="s">
        <v>59</v>
      </c>
      <c r="D23" s="32" t="s">
        <v>84</v>
      </c>
      <c r="E23" s="53">
        <v>70</v>
      </c>
      <c r="F23" s="53">
        <v>76</v>
      </c>
      <c r="G23" s="53">
        <v>92</v>
      </c>
      <c r="H23" s="53">
        <v>91</v>
      </c>
      <c r="I23" s="53">
        <v>0</v>
      </c>
      <c r="J23" s="53">
        <v>174</v>
      </c>
      <c r="K23" s="71">
        <v>503</v>
      </c>
      <c r="L23" s="66">
        <v>1531</v>
      </c>
    </row>
    <row r="24" spans="1:12" ht="12.75">
      <c r="A24" s="142"/>
      <c r="B24" s="102" t="s">
        <v>104</v>
      </c>
      <c r="C24" s="85" t="s">
        <v>59</v>
      </c>
      <c r="D24" s="99" t="s">
        <v>100</v>
      </c>
      <c r="E24" s="63">
        <v>80</v>
      </c>
      <c r="F24" s="63">
        <v>73</v>
      </c>
      <c r="G24" s="63">
        <v>93</v>
      </c>
      <c r="H24" s="63">
        <v>77</v>
      </c>
      <c r="I24" s="63">
        <v>0</v>
      </c>
      <c r="J24" s="63">
        <v>177</v>
      </c>
      <c r="K24" s="107">
        <v>500</v>
      </c>
      <c r="L24" s="67">
        <v>1531</v>
      </c>
    </row>
    <row r="25" spans="1:12" ht="12.75">
      <c r="A25" s="140" t="s">
        <v>15</v>
      </c>
      <c r="B25" s="119"/>
      <c r="C25" s="108" t="s">
        <v>59</v>
      </c>
      <c r="D25" s="121"/>
      <c r="E25" s="53" t="s">
        <v>40</v>
      </c>
      <c r="F25" s="53" t="s">
        <v>40</v>
      </c>
      <c r="G25" s="53" t="s">
        <v>40</v>
      </c>
      <c r="H25" s="53" t="s">
        <v>40</v>
      </c>
      <c r="I25" s="53" t="s">
        <v>40</v>
      </c>
      <c r="J25" s="53" t="s">
        <v>40</v>
      </c>
      <c r="K25" s="70">
        <v>0</v>
      </c>
      <c r="L25" s="68"/>
    </row>
    <row r="26" spans="1:12" ht="12.75">
      <c r="A26" s="141"/>
      <c r="B26" s="120"/>
      <c r="C26" s="110" t="s">
        <v>59</v>
      </c>
      <c r="D26" s="111"/>
      <c r="E26" s="53" t="s">
        <v>40</v>
      </c>
      <c r="F26" s="53" t="s">
        <v>40</v>
      </c>
      <c r="G26" s="53" t="s">
        <v>40</v>
      </c>
      <c r="H26" s="53" t="s">
        <v>40</v>
      </c>
      <c r="I26" s="53" t="s">
        <v>40</v>
      </c>
      <c r="J26" s="53" t="s">
        <v>40</v>
      </c>
      <c r="K26" s="71">
        <v>0</v>
      </c>
      <c r="L26" s="66"/>
    </row>
    <row r="27" spans="1:12" ht="12.75">
      <c r="A27" s="142"/>
      <c r="B27" s="124"/>
      <c r="C27" s="113" t="s">
        <v>59</v>
      </c>
      <c r="D27" s="114"/>
      <c r="E27" s="63" t="s">
        <v>40</v>
      </c>
      <c r="F27" s="63" t="s">
        <v>40</v>
      </c>
      <c r="G27" s="63" t="s">
        <v>40</v>
      </c>
      <c r="H27" s="63" t="s">
        <v>40</v>
      </c>
      <c r="I27" s="63" t="s">
        <v>40</v>
      </c>
      <c r="J27" s="63" t="s">
        <v>40</v>
      </c>
      <c r="K27" s="107">
        <v>0</v>
      </c>
      <c r="L27" s="67">
        <v>0</v>
      </c>
    </row>
    <row r="28" spans="1:12" ht="12.75">
      <c r="A28" s="140" t="s">
        <v>17</v>
      </c>
      <c r="B28" s="100"/>
      <c r="C28" s="51" t="s">
        <v>59</v>
      </c>
      <c r="D28" s="100"/>
      <c r="E28" s="52" t="s">
        <v>40</v>
      </c>
      <c r="F28" s="52" t="s">
        <v>40</v>
      </c>
      <c r="G28" s="52" t="s">
        <v>40</v>
      </c>
      <c r="H28" s="52" t="s">
        <v>40</v>
      </c>
      <c r="I28" s="52" t="s">
        <v>40</v>
      </c>
      <c r="J28" s="52" t="s">
        <v>40</v>
      </c>
      <c r="K28" s="84">
        <v>0</v>
      </c>
      <c r="L28" s="68"/>
    </row>
    <row r="29" spans="1:12" ht="12.75">
      <c r="A29" s="141"/>
      <c r="B29" s="101"/>
      <c r="C29" s="55" t="s">
        <v>59</v>
      </c>
      <c r="D29" s="32"/>
      <c r="E29" s="54" t="s">
        <v>40</v>
      </c>
      <c r="F29" s="54" t="s">
        <v>40</v>
      </c>
      <c r="G29" s="54" t="s">
        <v>40</v>
      </c>
      <c r="H29" s="54" t="s">
        <v>40</v>
      </c>
      <c r="I29" s="54" t="s">
        <v>40</v>
      </c>
      <c r="J29" s="54" t="s">
        <v>40</v>
      </c>
      <c r="K29" s="105">
        <v>0</v>
      </c>
      <c r="L29" s="66"/>
    </row>
    <row r="30" spans="1:12" ht="12.75">
      <c r="A30" s="142"/>
      <c r="B30" s="102"/>
      <c r="C30" s="56" t="s">
        <v>64</v>
      </c>
      <c r="D30" s="99"/>
      <c r="E30" s="63" t="s">
        <v>40</v>
      </c>
      <c r="F30" s="63" t="s">
        <v>40</v>
      </c>
      <c r="G30" s="63" t="s">
        <v>40</v>
      </c>
      <c r="H30" s="63" t="s">
        <v>40</v>
      </c>
      <c r="I30" s="63" t="s">
        <v>40</v>
      </c>
      <c r="J30" s="63" t="s">
        <v>40</v>
      </c>
      <c r="K30" s="86">
        <v>0</v>
      </c>
      <c r="L30" s="67">
        <v>0</v>
      </c>
    </row>
    <row r="31" spans="1:12" ht="12.75">
      <c r="A31" s="140" t="s">
        <v>18</v>
      </c>
      <c r="B31" s="97"/>
      <c r="C31" s="51" t="s">
        <v>59</v>
      </c>
      <c r="D31" s="97"/>
      <c r="E31" s="52" t="s">
        <v>40</v>
      </c>
      <c r="F31" s="52" t="s">
        <v>40</v>
      </c>
      <c r="G31" s="52" t="s">
        <v>40</v>
      </c>
      <c r="H31" s="52" t="s">
        <v>40</v>
      </c>
      <c r="I31" s="52" t="s">
        <v>40</v>
      </c>
      <c r="J31" s="52" t="s">
        <v>40</v>
      </c>
      <c r="K31" s="84">
        <v>0</v>
      </c>
      <c r="L31" s="68"/>
    </row>
    <row r="32" spans="1:12" ht="12.75">
      <c r="A32" s="141"/>
      <c r="B32" s="32"/>
      <c r="C32" s="55" t="s">
        <v>59</v>
      </c>
      <c r="D32" s="32"/>
      <c r="E32" s="54" t="s">
        <v>40</v>
      </c>
      <c r="F32" s="54" t="s">
        <v>40</v>
      </c>
      <c r="G32" s="54" t="s">
        <v>40</v>
      </c>
      <c r="H32" s="54" t="s">
        <v>40</v>
      </c>
      <c r="I32" s="54" t="s">
        <v>40</v>
      </c>
      <c r="J32" s="54" t="s">
        <v>40</v>
      </c>
      <c r="K32" s="105">
        <v>0</v>
      </c>
      <c r="L32" s="66"/>
    </row>
    <row r="33" spans="1:12" ht="12.75">
      <c r="A33" s="142"/>
      <c r="B33" s="102"/>
      <c r="C33" s="85" t="s">
        <v>59</v>
      </c>
      <c r="D33" s="99"/>
      <c r="E33" s="63" t="s">
        <v>40</v>
      </c>
      <c r="F33" s="63" t="s">
        <v>40</v>
      </c>
      <c r="G33" s="63" t="s">
        <v>40</v>
      </c>
      <c r="H33" s="63" t="s">
        <v>40</v>
      </c>
      <c r="I33" s="63" t="s">
        <v>40</v>
      </c>
      <c r="J33" s="63" t="s">
        <v>40</v>
      </c>
      <c r="K33" s="86">
        <v>0</v>
      </c>
      <c r="L33" s="67">
        <v>0</v>
      </c>
    </row>
    <row r="34" spans="1:12" ht="12.75">
      <c r="A34" s="143" t="s">
        <v>19</v>
      </c>
      <c r="B34" s="97"/>
      <c r="C34" s="51" t="s">
        <v>64</v>
      </c>
      <c r="D34" s="97"/>
      <c r="E34" s="52" t="s">
        <v>40</v>
      </c>
      <c r="F34" s="52" t="s">
        <v>40</v>
      </c>
      <c r="G34" s="52" t="s">
        <v>40</v>
      </c>
      <c r="H34" s="52" t="s">
        <v>40</v>
      </c>
      <c r="I34" s="52" t="s">
        <v>40</v>
      </c>
      <c r="J34" s="52" t="s">
        <v>40</v>
      </c>
      <c r="K34" s="84">
        <v>0</v>
      </c>
      <c r="L34" s="68"/>
    </row>
    <row r="35" spans="1:12" ht="12.75">
      <c r="A35" s="141"/>
      <c r="B35" s="32"/>
      <c r="C35" s="55" t="s">
        <v>64</v>
      </c>
      <c r="D35" s="32"/>
      <c r="E35" s="54" t="s">
        <v>40</v>
      </c>
      <c r="F35" s="54" t="s">
        <v>40</v>
      </c>
      <c r="G35" s="54" t="s">
        <v>40</v>
      </c>
      <c r="H35" s="54" t="s">
        <v>40</v>
      </c>
      <c r="I35" s="54" t="s">
        <v>40</v>
      </c>
      <c r="J35" s="54" t="s">
        <v>40</v>
      </c>
      <c r="K35" s="105">
        <v>0</v>
      </c>
      <c r="L35" s="66"/>
    </row>
    <row r="36" spans="1:12" ht="12.75">
      <c r="A36" s="142"/>
      <c r="B36" s="98"/>
      <c r="C36" s="85" t="s">
        <v>59</v>
      </c>
      <c r="D36" s="104"/>
      <c r="E36" s="63" t="s">
        <v>40</v>
      </c>
      <c r="F36" s="63" t="s">
        <v>40</v>
      </c>
      <c r="G36" s="63" t="s">
        <v>40</v>
      </c>
      <c r="H36" s="63" t="s">
        <v>40</v>
      </c>
      <c r="I36" s="63" t="s">
        <v>40</v>
      </c>
      <c r="J36" s="63" t="s">
        <v>40</v>
      </c>
      <c r="K36" s="86">
        <v>0</v>
      </c>
      <c r="L36" s="67">
        <v>0</v>
      </c>
    </row>
    <row r="37" spans="1:12" ht="12.75">
      <c r="A37" s="143" t="s">
        <v>21</v>
      </c>
      <c r="B37" s="115"/>
      <c r="C37" s="108" t="s">
        <v>64</v>
      </c>
      <c r="D37" s="109"/>
      <c r="E37" s="52" t="s">
        <v>40</v>
      </c>
      <c r="F37" s="52" t="s">
        <v>40</v>
      </c>
      <c r="G37" s="52" t="s">
        <v>40</v>
      </c>
      <c r="H37" s="52" t="s">
        <v>40</v>
      </c>
      <c r="I37" s="52" t="s">
        <v>40</v>
      </c>
      <c r="J37" s="52" t="s">
        <v>40</v>
      </c>
      <c r="K37" s="125">
        <v>0</v>
      </c>
      <c r="L37" s="68"/>
    </row>
    <row r="38" spans="1:12" ht="12.75">
      <c r="A38" s="141"/>
      <c r="B38" s="116"/>
      <c r="C38" s="110" t="s">
        <v>64</v>
      </c>
      <c r="D38" s="111"/>
      <c r="E38" s="54" t="s">
        <v>40</v>
      </c>
      <c r="F38" s="54" t="s">
        <v>40</v>
      </c>
      <c r="G38" s="54" t="s">
        <v>40</v>
      </c>
      <c r="H38" s="54" t="s">
        <v>40</v>
      </c>
      <c r="I38" s="54" t="s">
        <v>40</v>
      </c>
      <c r="J38" s="54" t="s">
        <v>40</v>
      </c>
      <c r="K38" s="126">
        <v>0</v>
      </c>
      <c r="L38" s="66"/>
    </row>
    <row r="39" spans="1:12" ht="12.75">
      <c r="A39" s="142"/>
      <c r="B39" s="124"/>
      <c r="C39" s="113" t="s">
        <v>64</v>
      </c>
      <c r="D39" s="114"/>
      <c r="E39" s="63" t="s">
        <v>40</v>
      </c>
      <c r="F39" s="63" t="s">
        <v>40</v>
      </c>
      <c r="G39" s="63" t="s">
        <v>40</v>
      </c>
      <c r="H39" s="63" t="s">
        <v>40</v>
      </c>
      <c r="I39" s="63" t="s">
        <v>40</v>
      </c>
      <c r="J39" s="63" t="s">
        <v>40</v>
      </c>
      <c r="K39" s="86">
        <v>0</v>
      </c>
      <c r="L39" s="67">
        <v>0</v>
      </c>
    </row>
    <row r="40" spans="1:12" ht="12.75">
      <c r="A40" s="144" t="s">
        <v>22</v>
      </c>
      <c r="B40" s="115"/>
      <c r="C40" s="108"/>
      <c r="D40" s="109"/>
      <c r="E40" s="87" t="s">
        <v>40</v>
      </c>
      <c r="F40" s="52" t="s">
        <v>40</v>
      </c>
      <c r="G40" s="52" t="s">
        <v>40</v>
      </c>
      <c r="H40" s="52" t="s">
        <v>40</v>
      </c>
      <c r="I40" s="52" t="s">
        <v>40</v>
      </c>
      <c r="J40" s="52" t="s">
        <v>40</v>
      </c>
      <c r="K40" s="84">
        <v>0</v>
      </c>
      <c r="L40" s="68"/>
    </row>
    <row r="41" spans="1:12" ht="12.75">
      <c r="A41" s="141"/>
      <c r="B41" s="116"/>
      <c r="C41" s="110"/>
      <c r="D41" s="111"/>
      <c r="E41" s="54" t="s">
        <v>40</v>
      </c>
      <c r="F41" s="54" t="s">
        <v>40</v>
      </c>
      <c r="G41" s="54" t="s">
        <v>40</v>
      </c>
      <c r="H41" s="54" t="s">
        <v>40</v>
      </c>
      <c r="I41" s="54" t="s">
        <v>40</v>
      </c>
      <c r="J41" s="54" t="s">
        <v>40</v>
      </c>
      <c r="K41" s="105">
        <v>0</v>
      </c>
      <c r="L41" s="66"/>
    </row>
    <row r="42" spans="1:12" ht="12.75">
      <c r="A42" s="142"/>
      <c r="B42" s="112"/>
      <c r="C42" s="113"/>
      <c r="D42" s="114"/>
      <c r="E42" s="63" t="s">
        <v>40</v>
      </c>
      <c r="F42" s="63" t="s">
        <v>40</v>
      </c>
      <c r="G42" s="63" t="s">
        <v>40</v>
      </c>
      <c r="H42" s="63" t="s">
        <v>40</v>
      </c>
      <c r="I42" s="63" t="s">
        <v>40</v>
      </c>
      <c r="J42" s="63" t="s">
        <v>40</v>
      </c>
      <c r="K42" s="86">
        <v>0</v>
      </c>
      <c r="L42" s="67">
        <v>0</v>
      </c>
    </row>
    <row r="43" spans="1:12" ht="12.75">
      <c r="A43" s="143" t="s">
        <v>23</v>
      </c>
      <c r="B43" s="101"/>
      <c r="C43" s="88"/>
      <c r="D43" s="101"/>
      <c r="E43" s="52" t="s">
        <v>40</v>
      </c>
      <c r="F43" s="52" t="s">
        <v>40</v>
      </c>
      <c r="G43" s="52" t="s">
        <v>40</v>
      </c>
      <c r="H43" s="52" t="s">
        <v>40</v>
      </c>
      <c r="I43" s="52" t="s">
        <v>40</v>
      </c>
      <c r="J43" s="52" t="s">
        <v>40</v>
      </c>
      <c r="K43" s="84">
        <v>0</v>
      </c>
      <c r="L43" s="68"/>
    </row>
    <row r="44" spans="1:12" ht="12.75">
      <c r="A44" s="141"/>
      <c r="B44" s="101"/>
      <c r="C44" s="55"/>
      <c r="D44" s="32"/>
      <c r="E44" s="54" t="s">
        <v>40</v>
      </c>
      <c r="F44" s="54" t="s">
        <v>40</v>
      </c>
      <c r="G44" s="54" t="s">
        <v>40</v>
      </c>
      <c r="H44" s="54" t="s">
        <v>40</v>
      </c>
      <c r="I44" s="54" t="s">
        <v>40</v>
      </c>
      <c r="J44" s="54" t="s">
        <v>40</v>
      </c>
      <c r="K44" s="105">
        <v>0</v>
      </c>
      <c r="L44" s="66"/>
    </row>
    <row r="45" spans="1:12" ht="12.75">
      <c r="A45" s="142"/>
      <c r="B45" s="102"/>
      <c r="C45" s="56"/>
      <c r="D45" s="99"/>
      <c r="E45" s="63" t="s">
        <v>40</v>
      </c>
      <c r="F45" s="63" t="s">
        <v>40</v>
      </c>
      <c r="G45" s="63" t="s">
        <v>40</v>
      </c>
      <c r="H45" s="63" t="s">
        <v>40</v>
      </c>
      <c r="I45" s="63" t="s">
        <v>40</v>
      </c>
      <c r="J45" s="63" t="s">
        <v>40</v>
      </c>
      <c r="K45" s="122">
        <v>0</v>
      </c>
      <c r="L45" s="67">
        <v>0</v>
      </c>
    </row>
    <row r="46" spans="1:12" ht="12.75">
      <c r="A46" s="143" t="s">
        <v>24</v>
      </c>
      <c r="B46" s="32"/>
      <c r="C46" s="88"/>
      <c r="D46" s="97"/>
      <c r="E46" s="52" t="s">
        <v>40</v>
      </c>
      <c r="F46" s="52" t="s">
        <v>40</v>
      </c>
      <c r="G46" s="52" t="s">
        <v>40</v>
      </c>
      <c r="H46" s="52" t="s">
        <v>40</v>
      </c>
      <c r="I46" s="52" t="s">
        <v>40</v>
      </c>
      <c r="J46" s="52" t="s">
        <v>40</v>
      </c>
      <c r="K46" s="84">
        <v>0</v>
      </c>
      <c r="L46" s="68"/>
    </row>
    <row r="47" spans="1:12" ht="12.75">
      <c r="A47" s="141"/>
      <c r="B47" s="32"/>
      <c r="C47" s="55"/>
      <c r="D47" s="32"/>
      <c r="E47" s="54" t="s">
        <v>40</v>
      </c>
      <c r="F47" s="54" t="s">
        <v>40</v>
      </c>
      <c r="G47" s="54" t="s">
        <v>40</v>
      </c>
      <c r="H47" s="54" t="s">
        <v>40</v>
      </c>
      <c r="I47" s="54" t="s">
        <v>40</v>
      </c>
      <c r="J47" s="54" t="s">
        <v>40</v>
      </c>
      <c r="K47" s="105">
        <v>0</v>
      </c>
      <c r="L47" s="66"/>
    </row>
    <row r="48" spans="1:12" ht="12.75">
      <c r="A48" s="142"/>
      <c r="B48" s="98"/>
      <c r="C48" s="56"/>
      <c r="D48" s="99"/>
      <c r="E48" s="63" t="s">
        <v>40</v>
      </c>
      <c r="F48" s="63" t="s">
        <v>40</v>
      </c>
      <c r="G48" s="63" t="s">
        <v>40</v>
      </c>
      <c r="H48" s="63" t="s">
        <v>40</v>
      </c>
      <c r="I48" s="63" t="s">
        <v>40</v>
      </c>
      <c r="J48" s="63" t="s">
        <v>40</v>
      </c>
      <c r="K48" s="86">
        <v>0</v>
      </c>
      <c r="L48" s="67">
        <v>0</v>
      </c>
    </row>
    <row r="49" spans="1:12" ht="12.75">
      <c r="A49" s="143" t="s">
        <v>25</v>
      </c>
      <c r="B49" s="103"/>
      <c r="C49" s="55" t="s">
        <v>60</v>
      </c>
      <c r="D49" s="103"/>
      <c r="E49" s="58" t="s">
        <v>40</v>
      </c>
      <c r="F49" s="58" t="s">
        <v>40</v>
      </c>
      <c r="G49" s="58" t="s">
        <v>40</v>
      </c>
      <c r="H49" s="58" t="s">
        <v>40</v>
      </c>
      <c r="I49" s="58" t="s">
        <v>40</v>
      </c>
      <c r="J49" s="58" t="s">
        <v>40</v>
      </c>
      <c r="K49" s="70">
        <v>0</v>
      </c>
      <c r="L49" s="68"/>
    </row>
    <row r="50" spans="1:12" ht="12.75">
      <c r="A50" s="141"/>
      <c r="B50" s="18"/>
      <c r="C50" s="55" t="s">
        <v>59</v>
      </c>
      <c r="D50" s="18"/>
      <c r="E50" s="53" t="s">
        <v>40</v>
      </c>
      <c r="F50" s="53" t="s">
        <v>40</v>
      </c>
      <c r="G50" s="53" t="s">
        <v>40</v>
      </c>
      <c r="H50" s="53" t="s">
        <v>40</v>
      </c>
      <c r="I50" s="53" t="s">
        <v>40</v>
      </c>
      <c r="J50" s="53" t="s">
        <v>40</v>
      </c>
      <c r="K50" s="71">
        <v>0</v>
      </c>
      <c r="L50" s="66"/>
    </row>
    <row r="51" spans="1:12" ht="13.5" thickBot="1">
      <c r="A51" s="142"/>
      <c r="B51" s="20"/>
      <c r="C51" s="90" t="s">
        <v>59</v>
      </c>
      <c r="D51" s="20"/>
      <c r="E51" s="64" t="s">
        <v>40</v>
      </c>
      <c r="F51" s="64" t="s">
        <v>40</v>
      </c>
      <c r="G51" s="64" t="s">
        <v>40</v>
      </c>
      <c r="H51" s="64" t="s">
        <v>40</v>
      </c>
      <c r="I51" s="64" t="s">
        <v>40</v>
      </c>
      <c r="J51" s="64" t="s">
        <v>40</v>
      </c>
      <c r="K51" s="73">
        <v>0</v>
      </c>
      <c r="L51" s="69">
        <v>0</v>
      </c>
    </row>
    <row r="52" spans="1:8" ht="12.75">
      <c r="A52" s="59"/>
      <c r="B52" s="145"/>
      <c r="C52" s="146"/>
      <c r="D52" s="146"/>
      <c r="E52" s="146"/>
      <c r="F52" s="146"/>
      <c r="G52" s="146"/>
      <c r="H52" s="146"/>
    </row>
    <row r="53" spans="2:7" ht="12.75">
      <c r="B53" s="60" t="s">
        <v>33</v>
      </c>
      <c r="E53" s="60" t="s">
        <v>34</v>
      </c>
      <c r="F53" s="61"/>
      <c r="G53" s="61"/>
    </row>
    <row r="54" spans="2:7" ht="12.75">
      <c r="B54" s="123" t="s">
        <v>96</v>
      </c>
      <c r="E54" s="48"/>
      <c r="F54" s="61"/>
      <c r="G54" s="61"/>
    </row>
    <row r="55" spans="5:7" ht="12.75">
      <c r="E55" s="82"/>
      <c r="F55" s="61"/>
      <c r="G55" s="61"/>
    </row>
    <row r="56" spans="2:7" ht="12.75">
      <c r="B56" s="60" t="s">
        <v>58</v>
      </c>
      <c r="E56" s="61"/>
      <c r="G56" s="61"/>
    </row>
    <row r="57" ht="12.75">
      <c r="B57" t="s">
        <v>94</v>
      </c>
    </row>
    <row r="58" ht="12.75">
      <c r="B58" t="s">
        <v>103</v>
      </c>
    </row>
  </sheetData>
  <sheetProtection/>
  <mergeCells count="24">
    <mergeCell ref="K8:K9"/>
    <mergeCell ref="I9:J9"/>
    <mergeCell ref="E9:F9"/>
    <mergeCell ref="G9:H9"/>
    <mergeCell ref="A40:A42"/>
    <mergeCell ref="A25:A27"/>
    <mergeCell ref="A16:A18"/>
    <mergeCell ref="A34:A36"/>
    <mergeCell ref="B52:H52"/>
    <mergeCell ref="L8:L9"/>
    <mergeCell ref="A8:A9"/>
    <mergeCell ref="B8:B9"/>
    <mergeCell ref="C8:C9"/>
    <mergeCell ref="D8:D9"/>
    <mergeCell ref="A10:A12"/>
    <mergeCell ref="A31:A33"/>
    <mergeCell ref="A49:A51"/>
    <mergeCell ref="A22:A24"/>
    <mergeCell ref="A43:A45"/>
    <mergeCell ref="A19:A21"/>
    <mergeCell ref="A46:A48"/>
    <mergeCell ref="A37:A39"/>
    <mergeCell ref="A28:A30"/>
    <mergeCell ref="A13:A15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2"/>
  <headerFooter alignWithMargins="0">
    <oddFooter>&amp;LSSKP UNITOP Sokolov&amp;C&amp;D&amp;Rhttp://www.volny.cz/sskpsokolov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3.75390625" style="47" customWidth="1"/>
    <col min="2" max="2" width="20.125" style="48" customWidth="1"/>
    <col min="3" max="3" width="2.625" style="48" customWidth="1"/>
    <col min="4" max="4" width="20.625" style="48" customWidth="1"/>
    <col min="5" max="7" width="5.625" style="47" customWidth="1"/>
    <col min="8" max="8" width="5.625" style="62" customWidth="1"/>
    <col min="9" max="9" width="5.625" style="47" customWidth="1"/>
    <col min="10" max="10" width="5.625" style="48" customWidth="1"/>
    <col min="11" max="11" width="6.75390625" style="48" customWidth="1"/>
    <col min="12" max="12" width="8.375" style="48" customWidth="1"/>
    <col min="13" max="16384" width="9.125" style="48" customWidth="1"/>
  </cols>
  <sheetData>
    <row r="1" spans="1:8" ht="26.25">
      <c r="A1" s="43"/>
      <c r="B1" s="44"/>
      <c r="C1" s="45" t="s">
        <v>0</v>
      </c>
      <c r="D1" s="46"/>
      <c r="E1" s="43"/>
      <c r="F1" s="43"/>
      <c r="G1" s="43"/>
      <c r="H1" s="43"/>
    </row>
    <row r="2" spans="1:8" ht="15.75">
      <c r="A2" s="49" t="s">
        <v>1</v>
      </c>
      <c r="B2" s="44"/>
      <c r="C2" s="50" t="s">
        <v>41</v>
      </c>
      <c r="D2" s="44"/>
      <c r="E2" s="43"/>
      <c r="F2" s="43"/>
      <c r="G2" s="43"/>
      <c r="H2" s="43"/>
    </row>
    <row r="3" spans="1:8" ht="15.75">
      <c r="A3" s="49" t="s">
        <v>2</v>
      </c>
      <c r="B3" s="44"/>
      <c r="C3" s="50" t="s">
        <v>56</v>
      </c>
      <c r="D3" s="44"/>
      <c r="E3" s="43"/>
      <c r="F3" s="43"/>
      <c r="G3" s="43"/>
      <c r="H3" s="43"/>
    </row>
    <row r="4" spans="1:8" ht="15.75">
      <c r="A4" s="49" t="s">
        <v>3</v>
      </c>
      <c r="B4" s="44"/>
      <c r="C4" s="50" t="str">
        <f>UNITOP!C4</f>
        <v>sobota 15. května 2021</v>
      </c>
      <c r="D4" s="44"/>
      <c r="E4" s="43"/>
      <c r="F4" s="43"/>
      <c r="G4" s="43"/>
      <c r="H4" s="43"/>
    </row>
    <row r="5" spans="1:8" ht="15.75">
      <c r="A5" s="49" t="s">
        <v>4</v>
      </c>
      <c r="B5" s="44"/>
      <c r="C5" s="50" t="s">
        <v>75</v>
      </c>
      <c r="D5" s="44"/>
      <c r="E5" s="43"/>
      <c r="F5" s="43"/>
      <c r="G5" s="43"/>
      <c r="H5" s="43"/>
    </row>
    <row r="6" spans="1:8" ht="13.5" thickBot="1">
      <c r="A6" s="43"/>
      <c r="B6" s="44"/>
      <c r="C6" s="44"/>
      <c r="D6" s="44"/>
      <c r="E6" s="43"/>
      <c r="F6" s="43"/>
      <c r="G6" s="43"/>
      <c r="H6" s="43"/>
    </row>
    <row r="7" spans="1:12" ht="13.5" thickBot="1">
      <c r="A7" s="23" t="s">
        <v>87</v>
      </c>
      <c r="B7" s="24"/>
      <c r="C7" s="24"/>
      <c r="D7" s="24"/>
      <c r="E7" s="24"/>
      <c r="F7" s="25"/>
      <c r="G7" s="25"/>
      <c r="H7" s="25"/>
      <c r="I7" s="25"/>
      <c r="J7" s="25"/>
      <c r="K7" s="25"/>
      <c r="L7" s="26"/>
    </row>
    <row r="8" spans="1:12" ht="12.75">
      <c r="A8" s="134" t="s">
        <v>5</v>
      </c>
      <c r="B8" s="136" t="s">
        <v>57</v>
      </c>
      <c r="C8" s="136"/>
      <c r="D8" s="136" t="s">
        <v>6</v>
      </c>
      <c r="E8" s="22" t="s">
        <v>67</v>
      </c>
      <c r="F8" s="22" t="s">
        <v>68</v>
      </c>
      <c r="G8" s="22" t="s">
        <v>67</v>
      </c>
      <c r="H8" s="22" t="s">
        <v>68</v>
      </c>
      <c r="I8" s="22" t="s">
        <v>68</v>
      </c>
      <c r="J8" s="22" t="s">
        <v>68</v>
      </c>
      <c r="K8" s="149" t="s">
        <v>16</v>
      </c>
      <c r="L8" s="147" t="s">
        <v>57</v>
      </c>
    </row>
    <row r="9" spans="1:12" ht="13.5" thickBot="1">
      <c r="A9" s="135"/>
      <c r="B9" s="137"/>
      <c r="C9" s="137"/>
      <c r="D9" s="137"/>
      <c r="E9" s="129" t="s">
        <v>69</v>
      </c>
      <c r="F9" s="130"/>
      <c r="G9" s="129" t="s">
        <v>70</v>
      </c>
      <c r="H9" s="130"/>
      <c r="I9" s="129" t="s">
        <v>71</v>
      </c>
      <c r="J9" s="131"/>
      <c r="K9" s="150"/>
      <c r="L9" s="148"/>
    </row>
    <row r="10" spans="1:12" ht="12.75">
      <c r="A10" s="140">
        <v>1</v>
      </c>
      <c r="B10" s="100" t="s">
        <v>77</v>
      </c>
      <c r="C10" s="51" t="s">
        <v>59</v>
      </c>
      <c r="D10" s="100" t="s">
        <v>101</v>
      </c>
      <c r="E10" s="52">
        <v>94</v>
      </c>
      <c r="F10" s="52">
        <v>78</v>
      </c>
      <c r="G10" s="52">
        <v>95</v>
      </c>
      <c r="H10" s="52">
        <v>95</v>
      </c>
      <c r="I10" s="52">
        <v>0</v>
      </c>
      <c r="J10" s="52">
        <v>190</v>
      </c>
      <c r="K10" s="84">
        <v>552</v>
      </c>
      <c r="L10" s="68">
        <v>1663</v>
      </c>
    </row>
    <row r="11" spans="1:12" ht="12.75">
      <c r="A11" s="141"/>
      <c r="B11" s="101" t="s">
        <v>77</v>
      </c>
      <c r="C11" s="55" t="s">
        <v>59</v>
      </c>
      <c r="D11" s="32" t="s">
        <v>89</v>
      </c>
      <c r="E11" s="54">
        <v>90</v>
      </c>
      <c r="F11" s="54">
        <v>87</v>
      </c>
      <c r="G11" s="54">
        <v>96</v>
      </c>
      <c r="H11" s="54">
        <v>93</v>
      </c>
      <c r="I11" s="54">
        <v>0</v>
      </c>
      <c r="J11" s="54">
        <v>183</v>
      </c>
      <c r="K11" s="105">
        <v>549</v>
      </c>
      <c r="L11" s="106">
        <v>1663</v>
      </c>
    </row>
    <row r="12" spans="1:12" ht="12.75">
      <c r="A12" s="142"/>
      <c r="B12" s="98" t="s">
        <v>77</v>
      </c>
      <c r="C12" s="56" t="s">
        <v>59</v>
      </c>
      <c r="D12" s="99" t="s">
        <v>90</v>
      </c>
      <c r="E12" s="63">
        <v>92</v>
      </c>
      <c r="F12" s="63">
        <v>87</v>
      </c>
      <c r="G12" s="63">
        <v>97</v>
      </c>
      <c r="H12" s="63">
        <v>94</v>
      </c>
      <c r="I12" s="63">
        <v>0</v>
      </c>
      <c r="J12" s="63">
        <v>192</v>
      </c>
      <c r="K12" s="86">
        <v>562</v>
      </c>
      <c r="L12" s="67">
        <v>1663</v>
      </c>
    </row>
    <row r="13" spans="1:12" ht="12.75">
      <c r="A13" s="143">
        <v>2</v>
      </c>
      <c r="B13" s="97" t="s">
        <v>95</v>
      </c>
      <c r="C13" s="51" t="s">
        <v>59</v>
      </c>
      <c r="D13" s="97" t="s">
        <v>72</v>
      </c>
      <c r="E13" s="52">
        <v>92</v>
      </c>
      <c r="F13" s="52">
        <v>89</v>
      </c>
      <c r="G13" s="52">
        <v>97</v>
      </c>
      <c r="H13" s="52">
        <v>90</v>
      </c>
      <c r="I13" s="52">
        <v>0</v>
      </c>
      <c r="J13" s="52">
        <v>187</v>
      </c>
      <c r="K13" s="84">
        <v>555</v>
      </c>
      <c r="L13" s="68">
        <v>1650</v>
      </c>
    </row>
    <row r="14" spans="1:12" ht="12.75">
      <c r="A14" s="141"/>
      <c r="B14" s="32" t="s">
        <v>95</v>
      </c>
      <c r="C14" s="55" t="s">
        <v>59</v>
      </c>
      <c r="D14" s="32" t="s">
        <v>85</v>
      </c>
      <c r="E14" s="54">
        <v>94</v>
      </c>
      <c r="F14" s="54">
        <v>79</v>
      </c>
      <c r="G14" s="54">
        <v>98</v>
      </c>
      <c r="H14" s="54">
        <v>94</v>
      </c>
      <c r="I14" s="54">
        <v>0</v>
      </c>
      <c r="J14" s="54">
        <v>192</v>
      </c>
      <c r="K14" s="105">
        <v>557</v>
      </c>
      <c r="L14" s="106">
        <v>1650</v>
      </c>
    </row>
    <row r="15" spans="1:12" ht="12.75">
      <c r="A15" s="142"/>
      <c r="B15" s="98" t="s">
        <v>95</v>
      </c>
      <c r="C15" s="85" t="s">
        <v>59</v>
      </c>
      <c r="D15" s="99" t="s">
        <v>102</v>
      </c>
      <c r="E15" s="63">
        <v>90</v>
      </c>
      <c r="F15" s="63">
        <v>81</v>
      </c>
      <c r="G15" s="63">
        <v>96</v>
      </c>
      <c r="H15" s="63">
        <v>87</v>
      </c>
      <c r="I15" s="63">
        <v>0</v>
      </c>
      <c r="J15" s="63">
        <v>184</v>
      </c>
      <c r="K15" s="86">
        <v>538</v>
      </c>
      <c r="L15" s="67">
        <v>1650</v>
      </c>
    </row>
    <row r="16" spans="1:12" ht="12.75">
      <c r="A16" s="144">
        <v>3</v>
      </c>
      <c r="B16" s="100" t="s">
        <v>104</v>
      </c>
      <c r="C16" s="51" t="s">
        <v>59</v>
      </c>
      <c r="D16" s="100" t="s">
        <v>73</v>
      </c>
      <c r="E16" s="87">
        <v>81</v>
      </c>
      <c r="F16" s="52">
        <v>71</v>
      </c>
      <c r="G16" s="52">
        <v>94</v>
      </c>
      <c r="H16" s="52">
        <v>94</v>
      </c>
      <c r="I16" s="52">
        <v>0</v>
      </c>
      <c r="J16" s="52">
        <v>188</v>
      </c>
      <c r="K16" s="84">
        <v>528</v>
      </c>
      <c r="L16" s="68">
        <v>1531</v>
      </c>
    </row>
    <row r="17" spans="1:12" ht="12.75">
      <c r="A17" s="141"/>
      <c r="B17" s="101" t="s">
        <v>104</v>
      </c>
      <c r="C17" s="55" t="s">
        <v>59</v>
      </c>
      <c r="D17" s="32" t="s">
        <v>84</v>
      </c>
      <c r="E17" s="54">
        <v>70</v>
      </c>
      <c r="F17" s="54">
        <v>76</v>
      </c>
      <c r="G17" s="54">
        <v>92</v>
      </c>
      <c r="H17" s="54">
        <v>91</v>
      </c>
      <c r="I17" s="54">
        <v>0</v>
      </c>
      <c r="J17" s="54">
        <v>174</v>
      </c>
      <c r="K17" s="105">
        <v>503</v>
      </c>
      <c r="L17" s="106">
        <v>1531</v>
      </c>
    </row>
    <row r="18" spans="1:12" ht="12.75">
      <c r="A18" s="142"/>
      <c r="B18" s="102" t="s">
        <v>104</v>
      </c>
      <c r="C18" s="85" t="s">
        <v>59</v>
      </c>
      <c r="D18" s="99" t="s">
        <v>100</v>
      </c>
      <c r="E18" s="63">
        <v>80</v>
      </c>
      <c r="F18" s="63">
        <v>73</v>
      </c>
      <c r="G18" s="63">
        <v>93</v>
      </c>
      <c r="H18" s="63">
        <v>77</v>
      </c>
      <c r="I18" s="63">
        <v>0</v>
      </c>
      <c r="J18" s="63">
        <v>177</v>
      </c>
      <c r="K18" s="86">
        <v>500</v>
      </c>
      <c r="L18" s="67">
        <v>1531</v>
      </c>
    </row>
    <row r="19" spans="1:12" ht="12.75">
      <c r="A19" s="143">
        <v>4</v>
      </c>
      <c r="B19" s="115"/>
      <c r="C19" s="108"/>
      <c r="D19" s="109"/>
      <c r="E19" s="52" t="s">
        <v>40</v>
      </c>
      <c r="F19" s="52" t="s">
        <v>40</v>
      </c>
      <c r="G19" s="52" t="s">
        <v>40</v>
      </c>
      <c r="H19" s="52" t="s">
        <v>40</v>
      </c>
      <c r="I19" s="52" t="s">
        <v>40</v>
      </c>
      <c r="J19" s="52" t="s">
        <v>40</v>
      </c>
      <c r="K19" s="84">
        <v>0</v>
      </c>
      <c r="L19" s="68"/>
    </row>
    <row r="20" spans="1:12" ht="12.75">
      <c r="A20" s="141"/>
      <c r="B20" s="116"/>
      <c r="C20" s="110"/>
      <c r="D20" s="111"/>
      <c r="E20" s="54" t="s">
        <v>40</v>
      </c>
      <c r="F20" s="54" t="s">
        <v>40</v>
      </c>
      <c r="G20" s="54" t="s">
        <v>40</v>
      </c>
      <c r="H20" s="54" t="s">
        <v>40</v>
      </c>
      <c r="I20" s="54" t="s">
        <v>40</v>
      </c>
      <c r="J20" s="54" t="s">
        <v>40</v>
      </c>
      <c r="K20" s="105">
        <v>0</v>
      </c>
      <c r="L20" s="106"/>
    </row>
    <row r="21" spans="1:12" ht="12.75">
      <c r="A21" s="142"/>
      <c r="B21" s="112"/>
      <c r="C21" s="113"/>
      <c r="D21" s="114"/>
      <c r="E21" s="63" t="s">
        <v>40</v>
      </c>
      <c r="F21" s="63" t="s">
        <v>40</v>
      </c>
      <c r="G21" s="63" t="s">
        <v>40</v>
      </c>
      <c r="H21" s="63" t="s">
        <v>40</v>
      </c>
      <c r="I21" s="63" t="s">
        <v>40</v>
      </c>
      <c r="J21" s="63" t="s">
        <v>40</v>
      </c>
      <c r="K21" s="86">
        <v>0</v>
      </c>
      <c r="L21" s="67">
        <v>0</v>
      </c>
    </row>
    <row r="22" spans="1:12" ht="12.75">
      <c r="A22" s="143">
        <v>5</v>
      </c>
      <c r="B22" s="119"/>
      <c r="C22" s="108"/>
      <c r="D22" s="121"/>
      <c r="E22" s="87" t="s">
        <v>40</v>
      </c>
      <c r="F22" s="52" t="s">
        <v>40</v>
      </c>
      <c r="G22" s="52" t="s">
        <v>40</v>
      </c>
      <c r="H22" s="52" t="s">
        <v>40</v>
      </c>
      <c r="I22" s="52" t="s">
        <v>40</v>
      </c>
      <c r="J22" s="52" t="s">
        <v>40</v>
      </c>
      <c r="K22" s="84">
        <v>0</v>
      </c>
      <c r="L22" s="68"/>
    </row>
    <row r="23" spans="1:12" ht="12.75">
      <c r="A23" s="141"/>
      <c r="B23" s="120"/>
      <c r="C23" s="110"/>
      <c r="D23" s="111"/>
      <c r="E23" s="54" t="s">
        <v>40</v>
      </c>
      <c r="F23" s="54" t="s">
        <v>40</v>
      </c>
      <c r="G23" s="54" t="s">
        <v>40</v>
      </c>
      <c r="H23" s="54" t="s">
        <v>40</v>
      </c>
      <c r="I23" s="54" t="s">
        <v>40</v>
      </c>
      <c r="J23" s="54" t="s">
        <v>40</v>
      </c>
      <c r="K23" s="105">
        <v>0</v>
      </c>
      <c r="L23" s="106"/>
    </row>
    <row r="24" spans="1:12" ht="12.75">
      <c r="A24" s="142"/>
      <c r="B24" s="112"/>
      <c r="C24" s="113"/>
      <c r="D24" s="114"/>
      <c r="E24" s="63" t="s">
        <v>40</v>
      </c>
      <c r="F24" s="63" t="s">
        <v>40</v>
      </c>
      <c r="G24" s="63" t="s">
        <v>40</v>
      </c>
      <c r="H24" s="63" t="s">
        <v>40</v>
      </c>
      <c r="I24" s="63" t="s">
        <v>40</v>
      </c>
      <c r="J24" s="63" t="s">
        <v>40</v>
      </c>
      <c r="K24" s="86">
        <v>0</v>
      </c>
      <c r="L24" s="67">
        <v>0</v>
      </c>
    </row>
    <row r="25" spans="1:12" ht="12.75">
      <c r="A25" s="143">
        <v>6</v>
      </c>
      <c r="B25" s="97"/>
      <c r="C25" s="51"/>
      <c r="D25" s="97"/>
      <c r="E25" s="52" t="s">
        <v>40</v>
      </c>
      <c r="F25" s="52" t="s">
        <v>40</v>
      </c>
      <c r="G25" s="52" t="s">
        <v>40</v>
      </c>
      <c r="H25" s="52" t="s">
        <v>40</v>
      </c>
      <c r="I25" s="52" t="s">
        <v>40</v>
      </c>
      <c r="J25" s="52" t="s">
        <v>40</v>
      </c>
      <c r="K25" s="84">
        <v>0</v>
      </c>
      <c r="L25" s="68"/>
    </row>
    <row r="26" spans="1:12" ht="12.75">
      <c r="A26" s="141"/>
      <c r="B26" s="32"/>
      <c r="C26" s="55"/>
      <c r="D26" s="32"/>
      <c r="E26" s="54" t="s">
        <v>40</v>
      </c>
      <c r="F26" s="54" t="s">
        <v>40</v>
      </c>
      <c r="G26" s="54" t="s">
        <v>40</v>
      </c>
      <c r="H26" s="54" t="s">
        <v>40</v>
      </c>
      <c r="I26" s="54" t="s">
        <v>40</v>
      </c>
      <c r="J26" s="54" t="s">
        <v>40</v>
      </c>
      <c r="K26" s="105">
        <v>0</v>
      </c>
      <c r="L26" s="106"/>
    </row>
    <row r="27" spans="1:12" ht="12.75">
      <c r="A27" s="142"/>
      <c r="B27" s="102"/>
      <c r="C27" s="85"/>
      <c r="D27" s="99"/>
      <c r="E27" s="63" t="s">
        <v>40</v>
      </c>
      <c r="F27" s="63" t="s">
        <v>40</v>
      </c>
      <c r="G27" s="63" t="s">
        <v>40</v>
      </c>
      <c r="H27" s="63" t="s">
        <v>40</v>
      </c>
      <c r="I27" s="63" t="s">
        <v>40</v>
      </c>
      <c r="J27" s="63" t="s">
        <v>40</v>
      </c>
      <c r="K27" s="86">
        <v>0</v>
      </c>
      <c r="L27" s="67">
        <v>0</v>
      </c>
    </row>
    <row r="28" spans="1:12" ht="12.75">
      <c r="A28" s="143">
        <v>7</v>
      </c>
      <c r="B28" s="119"/>
      <c r="C28" s="108"/>
      <c r="D28" s="121"/>
      <c r="E28" s="87" t="s">
        <v>40</v>
      </c>
      <c r="F28" s="52" t="s">
        <v>40</v>
      </c>
      <c r="G28" s="52" t="s">
        <v>40</v>
      </c>
      <c r="H28" s="52" t="s">
        <v>40</v>
      </c>
      <c r="I28" s="52" t="s">
        <v>40</v>
      </c>
      <c r="J28" s="52" t="s">
        <v>40</v>
      </c>
      <c r="K28" s="84">
        <v>0</v>
      </c>
      <c r="L28" s="68"/>
    </row>
    <row r="29" spans="1:12" ht="12.75">
      <c r="A29" s="141"/>
      <c r="B29" s="120"/>
      <c r="C29" s="110"/>
      <c r="D29" s="111"/>
      <c r="E29" s="54" t="s">
        <v>40</v>
      </c>
      <c r="F29" s="54" t="s">
        <v>40</v>
      </c>
      <c r="G29" s="54" t="s">
        <v>40</v>
      </c>
      <c r="H29" s="54" t="s">
        <v>40</v>
      </c>
      <c r="I29" s="54" t="s">
        <v>40</v>
      </c>
      <c r="J29" s="54" t="s">
        <v>40</v>
      </c>
      <c r="K29" s="105">
        <v>0</v>
      </c>
      <c r="L29" s="106"/>
    </row>
    <row r="30" spans="1:12" ht="12.75">
      <c r="A30" s="142"/>
      <c r="B30" s="112"/>
      <c r="C30" s="113"/>
      <c r="D30" s="114"/>
      <c r="E30" s="63" t="s">
        <v>40</v>
      </c>
      <c r="F30" s="63" t="s">
        <v>40</v>
      </c>
      <c r="G30" s="63" t="s">
        <v>40</v>
      </c>
      <c r="H30" s="63" t="s">
        <v>40</v>
      </c>
      <c r="I30" s="63" t="s">
        <v>40</v>
      </c>
      <c r="J30" s="63" t="s">
        <v>40</v>
      </c>
      <c r="K30" s="86">
        <v>0</v>
      </c>
      <c r="L30" s="67">
        <v>0</v>
      </c>
    </row>
    <row r="31" spans="1:12" ht="12.75">
      <c r="A31" s="143">
        <v>6</v>
      </c>
      <c r="B31" s="32"/>
      <c r="C31" s="88"/>
      <c r="D31" s="32"/>
      <c r="E31" s="57" t="s">
        <v>40</v>
      </c>
      <c r="F31" s="57" t="s">
        <v>40</v>
      </c>
      <c r="G31" s="57" t="s">
        <v>40</v>
      </c>
      <c r="H31" s="57" t="s">
        <v>40</v>
      </c>
      <c r="I31" s="57" t="s">
        <v>40</v>
      </c>
      <c r="J31" s="57" t="s">
        <v>40</v>
      </c>
      <c r="K31" s="84">
        <v>0</v>
      </c>
      <c r="L31" s="68"/>
    </row>
    <row r="32" spans="1:12" ht="12.75">
      <c r="A32" s="141"/>
      <c r="B32" s="32"/>
      <c r="C32" s="55"/>
      <c r="D32" s="32"/>
      <c r="E32" s="54" t="s">
        <v>40</v>
      </c>
      <c r="F32" s="54" t="s">
        <v>40</v>
      </c>
      <c r="G32" s="54" t="s">
        <v>40</v>
      </c>
      <c r="H32" s="54" t="s">
        <v>40</v>
      </c>
      <c r="I32" s="54" t="s">
        <v>40</v>
      </c>
      <c r="J32" s="54" t="s">
        <v>40</v>
      </c>
      <c r="K32" s="105">
        <v>0</v>
      </c>
      <c r="L32" s="106"/>
    </row>
    <row r="33" spans="1:12" ht="13.5" thickBot="1">
      <c r="A33" s="151"/>
      <c r="B33" s="118"/>
      <c r="C33" s="90"/>
      <c r="D33" s="40"/>
      <c r="E33" s="64" t="s">
        <v>40</v>
      </c>
      <c r="F33" s="64" t="s">
        <v>40</v>
      </c>
      <c r="G33" s="64" t="s">
        <v>40</v>
      </c>
      <c r="H33" s="64" t="s">
        <v>40</v>
      </c>
      <c r="I33" s="64" t="s">
        <v>40</v>
      </c>
      <c r="J33" s="64" t="s">
        <v>40</v>
      </c>
      <c r="K33" s="89">
        <v>0</v>
      </c>
      <c r="L33" s="69">
        <v>0</v>
      </c>
    </row>
    <row r="34" spans="1:8" ht="12.75">
      <c r="A34" s="59"/>
      <c r="B34" s="91"/>
      <c r="C34" s="47"/>
      <c r="D34" s="47"/>
      <c r="H34" s="47"/>
    </row>
    <row r="35" spans="1:8" ht="12.75">
      <c r="A35" s="59"/>
      <c r="B35" s="91"/>
      <c r="C35" s="47"/>
      <c r="D35" s="47"/>
      <c r="H35" s="47"/>
    </row>
    <row r="36" spans="1:8" ht="12.75">
      <c r="A36" s="59"/>
      <c r="B36" s="91"/>
      <c r="C36" s="47"/>
      <c r="D36" s="47"/>
      <c r="H36" s="47"/>
    </row>
    <row r="37" spans="1:8" ht="12.75">
      <c r="A37" s="59"/>
      <c r="B37" s="91"/>
      <c r="C37" s="47"/>
      <c r="D37" s="47"/>
      <c r="H37" s="47"/>
    </row>
    <row r="38" spans="1:8" ht="12.75">
      <c r="A38" s="59"/>
      <c r="B38" s="91"/>
      <c r="C38" s="47"/>
      <c r="D38" s="47"/>
      <c r="H38" s="47"/>
    </row>
    <row r="39" spans="2:7" ht="12.75">
      <c r="B39" s="60" t="s">
        <v>33</v>
      </c>
      <c r="E39" s="60" t="s">
        <v>34</v>
      </c>
      <c r="F39" s="61"/>
      <c r="G39" s="61"/>
    </row>
    <row r="40" spans="2:7" ht="12.75">
      <c r="B40" s="123" t="s">
        <v>96</v>
      </c>
      <c r="E40" s="48"/>
      <c r="F40" s="61"/>
      <c r="G40" s="61"/>
    </row>
    <row r="41" spans="5:7" ht="12.75">
      <c r="E41" s="82"/>
      <c r="F41" s="61"/>
      <c r="G41" s="61"/>
    </row>
    <row r="42" spans="2:7" ht="12.75">
      <c r="B42" s="60" t="s">
        <v>58</v>
      </c>
      <c r="E42" s="61"/>
      <c r="G42" s="61"/>
    </row>
    <row r="43" ht="12.75">
      <c r="B43" t="s">
        <v>94</v>
      </c>
    </row>
    <row r="44" ht="12.75">
      <c r="B44" t="s">
        <v>103</v>
      </c>
    </row>
    <row r="45" ht="12.75">
      <c r="B45"/>
    </row>
  </sheetData>
  <sheetProtection/>
  <mergeCells count="17">
    <mergeCell ref="A28:A30"/>
    <mergeCell ref="A31:A33"/>
    <mergeCell ref="A8:A9"/>
    <mergeCell ref="B8:B9"/>
    <mergeCell ref="C8:C9"/>
    <mergeCell ref="D8:D9"/>
    <mergeCell ref="A13:A15"/>
    <mergeCell ref="K8:K9"/>
    <mergeCell ref="A16:A18"/>
    <mergeCell ref="A19:A21"/>
    <mergeCell ref="A22:A24"/>
    <mergeCell ref="A25:A27"/>
    <mergeCell ref="L8:L9"/>
    <mergeCell ref="E9:F9"/>
    <mergeCell ref="G9:H9"/>
    <mergeCell ref="I9:J9"/>
    <mergeCell ref="A10:A1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headerFooter alignWithMargins="0">
    <oddFooter>&amp;LSSKP UNITOP Sokolov&amp;C&amp;D&amp;Rhttp://www.volny.cz/sskpsokolov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Y2K</dc:creator>
  <cp:keywords/>
  <dc:description/>
  <cp:lastModifiedBy>Pepa</cp:lastModifiedBy>
  <cp:lastPrinted>2021-05-15T10:18:03Z</cp:lastPrinted>
  <dcterms:created xsi:type="dcterms:W3CDTF">2094-10-03T07:13:48Z</dcterms:created>
  <dcterms:modified xsi:type="dcterms:W3CDTF">2021-05-25T14:51:04Z</dcterms:modified>
  <cp:category/>
  <cp:version/>
  <cp:contentType/>
  <cp:contentStatus/>
  <cp:revision>1</cp:revision>
</cp:coreProperties>
</file>